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 defaultThemeVersion="124226"/>
  <xr:revisionPtr revIDLastSave="0" documentId="13_ncr:1_{24D5131F-489A-4F50-8737-CE4CFD6919EC}" xr6:coauthVersionLast="47" xr6:coauthVersionMax="47" xr10:uidLastSave="{00000000-0000-0000-0000-000000000000}"/>
  <workbookProtection workbookPassword="DFCC" lockStructure="1"/>
  <bookViews>
    <workbookView xWindow="-120" yWindow="-120" windowWidth="29040" windowHeight="15840" tabRatio="747" xr2:uid="{00000000-000D-0000-FFFF-FFFF00000000}"/>
  </bookViews>
  <sheets>
    <sheet name="Single rule tool" sheetId="1" r:id="rId1"/>
    <sheet name="Multi  rule tool" sheetId="18" r:id="rId2"/>
    <sheet name="single rule" sheetId="3" state="veryHidden" r:id="rId3"/>
    <sheet name="multi rule" sheetId="12" state="veryHidden" r:id="rId4"/>
    <sheet name="rules power" sheetId="9" state="veryHidden" r:id="rId5"/>
    <sheet name="single rule formula" sheetId="17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R14" i="1"/>
  <c r="R13" i="1"/>
  <c r="R7" i="1"/>
  <c r="R6" i="1"/>
  <c r="R14" i="18"/>
  <c r="R7" i="18"/>
  <c r="R6" i="18"/>
  <c r="R13" i="18"/>
  <c r="G4" i="1" l="1"/>
  <c r="G4" i="18"/>
  <c r="B3" i="12" l="1"/>
  <c r="F2" i="17" l="1"/>
  <c r="F3" i="17"/>
  <c r="F4" i="17"/>
  <c r="F5" i="17"/>
  <c r="F6" i="17"/>
  <c r="F7" i="17"/>
  <c r="F8" i="17"/>
  <c r="F9" i="17"/>
  <c r="F10" i="17"/>
  <c r="F11" i="17"/>
  <c r="F12" i="17"/>
  <c r="D9" i="18" l="1"/>
  <c r="B8" i="3" l="1"/>
  <c r="EA13" i="12"/>
  <c r="EB13" i="12" s="1"/>
  <c r="B8" i="12"/>
  <c r="H17" i="12" s="1"/>
  <c r="B7" i="12"/>
  <c r="B6" i="12"/>
  <c r="B5" i="12"/>
  <c r="H13" i="12" s="1"/>
  <c r="L10" i="9"/>
  <c r="EB14" i="12" l="1"/>
  <c r="EA14" i="12"/>
  <c r="H14" i="12"/>
  <c r="H15" i="12" s="1"/>
  <c r="F17" i="12"/>
  <c r="G17" i="12"/>
  <c r="D17" i="12"/>
  <c r="E17" i="12"/>
  <c r="C13" i="12"/>
  <c r="C14" i="12" s="1"/>
  <c r="C15" i="12" s="1"/>
  <c r="C18" i="12" s="1"/>
  <c r="G13" i="12"/>
  <c r="G14" i="12" s="1"/>
  <c r="G15" i="12" s="1"/>
  <c r="G18" i="12" s="1"/>
  <c r="D13" i="12"/>
  <c r="D14" i="12" s="1"/>
  <c r="D15" i="12" s="1"/>
  <c r="D18" i="12" s="1"/>
  <c r="E13" i="12"/>
  <c r="E14" i="12" s="1"/>
  <c r="E15" i="12" s="1"/>
  <c r="F13" i="12"/>
  <c r="F14" i="12" s="1"/>
  <c r="F15" i="12" s="1"/>
  <c r="F18" i="12" s="1"/>
  <c r="C17" i="12"/>
  <c r="DW17" i="12"/>
  <c r="DT17" i="12"/>
  <c r="DX17" i="12"/>
  <c r="DU17" i="12"/>
  <c r="DY17" i="12"/>
  <c r="DV17" i="12"/>
  <c r="DZ17" i="12"/>
  <c r="DW13" i="12"/>
  <c r="DW14" i="12" s="1"/>
  <c r="DT13" i="12"/>
  <c r="DT14" i="12" s="1"/>
  <c r="DT15" i="12" s="1"/>
  <c r="DX13" i="12"/>
  <c r="DX14" i="12" s="1"/>
  <c r="DX15" i="12" s="1"/>
  <c r="DX18" i="12" s="1"/>
  <c r="DU13" i="12"/>
  <c r="DU14" i="12" s="1"/>
  <c r="DU15" i="12" s="1"/>
  <c r="DY13" i="12"/>
  <c r="DY14" i="12" s="1"/>
  <c r="DY15" i="12" s="1"/>
  <c r="DV13" i="12"/>
  <c r="DV14" i="12" s="1"/>
  <c r="DV15" i="12" s="1"/>
  <c r="DZ13" i="12"/>
  <c r="DZ14" i="12" s="1"/>
  <c r="DZ15" i="12" s="1"/>
  <c r="DZ18" i="12" s="1"/>
  <c r="F17" i="3"/>
  <c r="G17" i="3"/>
  <c r="D17" i="3"/>
  <c r="H17" i="3"/>
  <c r="E17" i="3"/>
  <c r="CB17" i="3"/>
  <c r="CC17" i="3"/>
  <c r="CD17" i="3"/>
  <c r="CA17" i="3"/>
  <c r="BZ17" i="3"/>
  <c r="BX17" i="3"/>
  <c r="BY17" i="3"/>
  <c r="I17" i="3"/>
  <c r="BU17" i="3"/>
  <c r="BV17" i="3"/>
  <c r="BW17" i="3"/>
  <c r="K18" i="9"/>
  <c r="K22" i="9"/>
  <c r="K12" i="9"/>
  <c r="K16" i="9"/>
  <c r="K20" i="9"/>
  <c r="K14" i="9"/>
  <c r="K17" i="9"/>
  <c r="K15" i="9"/>
  <c r="D5" i="18" s="1"/>
  <c r="K19" i="9"/>
  <c r="K13" i="9"/>
  <c r="K21" i="9"/>
  <c r="DS13" i="12"/>
  <c r="DS14" i="12" s="1"/>
  <c r="DS15" i="12" s="1"/>
  <c r="DP13" i="12"/>
  <c r="DP14" i="12" s="1"/>
  <c r="DP15" i="12" s="1"/>
  <c r="DQ13" i="12"/>
  <c r="DQ14" i="12" s="1"/>
  <c r="DQ15" i="12" s="1"/>
  <c r="DQ18" i="12" s="1"/>
  <c r="DR13" i="12"/>
  <c r="DR14" i="12" s="1"/>
  <c r="DR15" i="12" s="1"/>
  <c r="DR17" i="12"/>
  <c r="DS17" i="12"/>
  <c r="DP17" i="12"/>
  <c r="DQ17" i="12"/>
  <c r="B4" i="12"/>
  <c r="I17" i="12"/>
  <c r="J17" i="12"/>
  <c r="K17" i="12"/>
  <c r="L17" i="12"/>
  <c r="J13" i="12"/>
  <c r="J14" i="12" s="1"/>
  <c r="J15" i="12" s="1"/>
  <c r="J16" i="12" s="1"/>
  <c r="I13" i="12"/>
  <c r="I14" i="12" s="1"/>
  <c r="I15" i="12" s="1"/>
  <c r="I16" i="12" s="1"/>
  <c r="K13" i="12"/>
  <c r="K14" i="12" s="1"/>
  <c r="K15" i="12" s="1"/>
  <c r="K18" i="12" s="1"/>
  <c r="L13" i="12"/>
  <c r="L14" i="12" s="1"/>
  <c r="BR17" i="3"/>
  <c r="BS17" i="3"/>
  <c r="BP17" i="3"/>
  <c r="BT17" i="3"/>
  <c r="BQ17" i="3"/>
  <c r="M17" i="3"/>
  <c r="Q17" i="3"/>
  <c r="U17" i="3"/>
  <c r="Y17" i="3"/>
  <c r="AC17" i="3"/>
  <c r="AG17" i="3"/>
  <c r="AK17" i="3"/>
  <c r="AO17" i="3"/>
  <c r="AS17" i="3"/>
  <c r="AW17" i="3"/>
  <c r="BA17" i="3"/>
  <c r="BE17" i="3"/>
  <c r="BI17" i="3"/>
  <c r="BM17" i="3"/>
  <c r="J17" i="3"/>
  <c r="O17" i="3"/>
  <c r="T17" i="3"/>
  <c r="Z17" i="3"/>
  <c r="AE17" i="3"/>
  <c r="AJ17" i="3"/>
  <c r="AP17" i="3"/>
  <c r="AU17" i="3"/>
  <c r="AZ17" i="3"/>
  <c r="BF17" i="3"/>
  <c r="BK17" i="3"/>
  <c r="P17" i="3"/>
  <c r="W17" i="3"/>
  <c r="AD17" i="3"/>
  <c r="AL17" i="3"/>
  <c r="AR17" i="3"/>
  <c r="AY17" i="3"/>
  <c r="BG17" i="3"/>
  <c r="BN17" i="3"/>
  <c r="R17" i="3"/>
  <c r="AA17" i="3"/>
  <c r="AI17" i="3"/>
  <c r="AT17" i="3"/>
  <c r="BC17" i="3"/>
  <c r="BL17" i="3"/>
  <c r="K17" i="3"/>
  <c r="S17" i="3"/>
  <c r="AB17" i="3"/>
  <c r="AM17" i="3"/>
  <c r="AV17" i="3"/>
  <c r="BD17" i="3"/>
  <c r="BO17" i="3"/>
  <c r="L17" i="3"/>
  <c r="V17" i="3"/>
  <c r="AF17" i="3"/>
  <c r="AN17" i="3"/>
  <c r="AX17" i="3"/>
  <c r="BH17" i="3"/>
  <c r="N17" i="3"/>
  <c r="X17" i="3"/>
  <c r="AH17" i="3"/>
  <c r="AQ17" i="3"/>
  <c r="BB17" i="3"/>
  <c r="BJ17" i="3"/>
  <c r="T13" i="12"/>
  <c r="T14" i="12" s="1"/>
  <c r="U13" i="12"/>
  <c r="U14" i="12" s="1"/>
  <c r="V13" i="12"/>
  <c r="V14" i="12" s="1"/>
  <c r="W13" i="12"/>
  <c r="W14" i="12" s="1"/>
  <c r="X13" i="12"/>
  <c r="X14" i="12" s="1"/>
  <c r="Y13" i="12"/>
  <c r="Y14" i="12" s="1"/>
  <c r="Z13" i="12"/>
  <c r="Z14" i="12" s="1"/>
  <c r="AA13" i="12"/>
  <c r="AA14" i="12" s="1"/>
  <c r="AB13" i="12"/>
  <c r="AB14" i="12" s="1"/>
  <c r="AC13" i="12"/>
  <c r="AC14" i="12" s="1"/>
  <c r="AD13" i="12"/>
  <c r="AD14" i="12" s="1"/>
  <c r="AE13" i="12"/>
  <c r="AE14" i="12" s="1"/>
  <c r="AF13" i="12"/>
  <c r="AF14" i="12" s="1"/>
  <c r="AG13" i="12"/>
  <c r="AG14" i="12" s="1"/>
  <c r="AH13" i="12"/>
  <c r="AH14" i="12" s="1"/>
  <c r="AI13" i="12"/>
  <c r="AI14" i="12" s="1"/>
  <c r="AJ13" i="12"/>
  <c r="AJ14" i="12" s="1"/>
  <c r="AK13" i="12"/>
  <c r="AK14" i="12" s="1"/>
  <c r="AL13" i="12"/>
  <c r="AL14" i="12" s="1"/>
  <c r="AM13" i="12"/>
  <c r="AM14" i="12" s="1"/>
  <c r="AN13" i="12"/>
  <c r="AN14" i="12" s="1"/>
  <c r="AO13" i="12"/>
  <c r="AO14" i="12" s="1"/>
  <c r="AP13" i="12"/>
  <c r="AQ13" i="12"/>
  <c r="AQ14" i="12" s="1"/>
  <c r="AR13" i="12"/>
  <c r="AR14" i="12" s="1"/>
  <c r="AS13" i="12"/>
  <c r="AS14" i="12" s="1"/>
  <c r="AT13" i="12"/>
  <c r="AT14" i="12" s="1"/>
  <c r="AU13" i="12"/>
  <c r="AU14" i="12" s="1"/>
  <c r="AV13" i="12"/>
  <c r="AV14" i="12" s="1"/>
  <c r="AW13" i="12"/>
  <c r="AW14" i="12" s="1"/>
  <c r="AX13" i="12"/>
  <c r="AX14" i="12" s="1"/>
  <c r="AY13" i="12"/>
  <c r="AY14" i="12" s="1"/>
  <c r="AZ13" i="12"/>
  <c r="AZ14" i="12" s="1"/>
  <c r="BA13" i="12"/>
  <c r="BA14" i="12" s="1"/>
  <c r="BB13" i="12"/>
  <c r="BB14" i="12" s="1"/>
  <c r="BC13" i="12"/>
  <c r="BC14" i="12" s="1"/>
  <c r="BD13" i="12"/>
  <c r="BD14" i="12" s="1"/>
  <c r="BE13" i="12"/>
  <c r="BE14" i="12" s="1"/>
  <c r="BF13" i="12"/>
  <c r="BF14" i="12" s="1"/>
  <c r="BG13" i="12"/>
  <c r="BG14" i="12" s="1"/>
  <c r="BH13" i="12"/>
  <c r="BH14" i="12" s="1"/>
  <c r="BI13" i="12"/>
  <c r="BI14" i="12" s="1"/>
  <c r="BJ13" i="12"/>
  <c r="BJ14" i="12" s="1"/>
  <c r="BK13" i="12"/>
  <c r="BK14" i="12" s="1"/>
  <c r="BL13" i="12"/>
  <c r="BL14" i="12" s="1"/>
  <c r="BM13" i="12"/>
  <c r="BM14" i="12" s="1"/>
  <c r="AP14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BB17" i="12"/>
  <c r="BC17" i="12"/>
  <c r="BD17" i="12"/>
  <c r="BE17" i="12"/>
  <c r="BF17" i="12"/>
  <c r="BG17" i="12"/>
  <c r="BH17" i="12"/>
  <c r="BI17" i="12"/>
  <c r="BJ17" i="12"/>
  <c r="BK17" i="12"/>
  <c r="BL17" i="12"/>
  <c r="BM17" i="12"/>
  <c r="S17" i="12"/>
  <c r="S13" i="12"/>
  <c r="S14" i="12" s="1"/>
  <c r="DD13" i="12"/>
  <c r="DD14" i="12" s="1"/>
  <c r="DE13" i="12"/>
  <c r="DE14" i="12" s="1"/>
  <c r="DF13" i="12"/>
  <c r="DF14" i="12" s="1"/>
  <c r="DG13" i="12"/>
  <c r="DG14" i="12" s="1"/>
  <c r="DH13" i="12"/>
  <c r="DH14" i="12" s="1"/>
  <c r="DI13" i="12"/>
  <c r="DI14" i="12" s="1"/>
  <c r="DD17" i="12"/>
  <c r="DE17" i="12"/>
  <c r="DF17" i="12"/>
  <c r="DG17" i="12"/>
  <c r="DH17" i="12"/>
  <c r="DI17" i="12"/>
  <c r="DC13" i="12"/>
  <c r="DC14" i="12" s="1"/>
  <c r="DC17" i="12"/>
  <c r="BR13" i="12"/>
  <c r="BS13" i="12"/>
  <c r="BT13" i="12"/>
  <c r="BU13" i="12"/>
  <c r="BV13" i="12"/>
  <c r="BW13" i="12"/>
  <c r="BW14" i="12" s="1"/>
  <c r="BX13" i="12"/>
  <c r="BX14" i="12" s="1"/>
  <c r="BY13" i="12"/>
  <c r="BY14" i="12" s="1"/>
  <c r="BZ13" i="12"/>
  <c r="BZ14" i="12" s="1"/>
  <c r="CA13" i="12"/>
  <c r="CB13" i="12"/>
  <c r="CC13" i="12"/>
  <c r="CD13" i="12"/>
  <c r="CE13" i="12"/>
  <c r="CE14" i="12" s="1"/>
  <c r="CF13" i="12"/>
  <c r="CF14" i="12" s="1"/>
  <c r="CG13" i="12"/>
  <c r="CG14" i="12" s="1"/>
  <c r="CH13" i="12"/>
  <c r="CH14" i="12" s="1"/>
  <c r="CI13" i="12"/>
  <c r="CI14" i="12" s="1"/>
  <c r="CJ13" i="12"/>
  <c r="CJ14" i="12" s="1"/>
  <c r="CK13" i="12"/>
  <c r="CK14" i="12" s="1"/>
  <c r="CL13" i="12"/>
  <c r="CL14" i="12" s="1"/>
  <c r="CM13" i="12"/>
  <c r="CM14" i="12" s="1"/>
  <c r="CN13" i="12"/>
  <c r="CN14" i="12" s="1"/>
  <c r="CO13" i="12"/>
  <c r="CO14" i="12" s="1"/>
  <c r="CP13" i="12"/>
  <c r="CP14" i="12" s="1"/>
  <c r="CQ13" i="12"/>
  <c r="CQ14" i="12" s="1"/>
  <c r="CR13" i="12"/>
  <c r="CR14" i="12" s="1"/>
  <c r="CS13" i="12"/>
  <c r="CS14" i="12" s="1"/>
  <c r="CT13" i="12"/>
  <c r="CT14" i="12" s="1"/>
  <c r="CU13" i="12"/>
  <c r="CU14" i="12" s="1"/>
  <c r="CV13" i="12"/>
  <c r="CV14" i="12" s="1"/>
  <c r="CW13" i="12"/>
  <c r="CW14" i="12" s="1"/>
  <c r="CX13" i="12"/>
  <c r="CX14" i="12" s="1"/>
  <c r="CY13" i="12"/>
  <c r="CY14" i="12" s="1"/>
  <c r="CZ13" i="12"/>
  <c r="CZ14" i="12" s="1"/>
  <c r="DA13" i="12"/>
  <c r="DA14" i="12" s="1"/>
  <c r="BR14" i="12"/>
  <c r="BS14" i="12"/>
  <c r="BT14" i="12"/>
  <c r="BU14" i="12"/>
  <c r="BV14" i="12"/>
  <c r="CA14" i="12"/>
  <c r="CB14" i="12"/>
  <c r="CC14" i="12"/>
  <c r="CD14" i="12"/>
  <c r="BR17" i="12"/>
  <c r="BS17" i="12"/>
  <c r="BT17" i="12"/>
  <c r="BU17" i="12"/>
  <c r="BV17" i="12"/>
  <c r="BW17" i="12"/>
  <c r="BX17" i="12"/>
  <c r="BY17" i="12"/>
  <c r="BZ17" i="12"/>
  <c r="CA17" i="12"/>
  <c r="CB17" i="12"/>
  <c r="CC17" i="12"/>
  <c r="CD17" i="12"/>
  <c r="CE17" i="12"/>
  <c r="CF17" i="12"/>
  <c r="CG17" i="12"/>
  <c r="CH17" i="12"/>
  <c r="CI17" i="12"/>
  <c r="CJ17" i="12"/>
  <c r="CK17" i="12"/>
  <c r="CL17" i="12"/>
  <c r="CM17" i="12"/>
  <c r="CN17" i="12"/>
  <c r="CO17" i="12"/>
  <c r="CP17" i="12"/>
  <c r="CQ17" i="12"/>
  <c r="CR17" i="12"/>
  <c r="CS17" i="12"/>
  <c r="CT17" i="12"/>
  <c r="CU17" i="12"/>
  <c r="CV17" i="12"/>
  <c r="CW17" i="12"/>
  <c r="CX17" i="12"/>
  <c r="CY17" i="12"/>
  <c r="CZ17" i="12"/>
  <c r="DA17" i="12"/>
  <c r="BQ17" i="12"/>
  <c r="BQ13" i="12"/>
  <c r="BQ14" i="12" s="1"/>
  <c r="BO13" i="12"/>
  <c r="BO14" i="12" s="1"/>
  <c r="BO17" i="12"/>
  <c r="EA17" i="12"/>
  <c r="G5" i="18"/>
  <c r="H16" i="12" l="1"/>
  <c r="H18" i="12"/>
  <c r="E16" i="12"/>
  <c r="D16" i="12"/>
  <c r="E18" i="12"/>
  <c r="G16" i="12"/>
  <c r="F16" i="12"/>
  <c r="C16" i="12"/>
  <c r="DV16" i="12"/>
  <c r="DT16" i="12"/>
  <c r="DT18" i="12"/>
  <c r="DY16" i="12"/>
  <c r="DW15" i="12"/>
  <c r="DU16" i="12"/>
  <c r="DY18" i="12"/>
  <c r="DZ16" i="12"/>
  <c r="DX16" i="12"/>
  <c r="DV18" i="12"/>
  <c r="DU18" i="12"/>
  <c r="M16" i="9"/>
  <c r="N16" i="9" s="1"/>
  <c r="DR16" i="12"/>
  <c r="DR18" i="12"/>
  <c r="DQ16" i="12"/>
  <c r="K16" i="12"/>
  <c r="DS16" i="12"/>
  <c r="DS18" i="12"/>
  <c r="DP18" i="12"/>
  <c r="DP16" i="12"/>
  <c r="J18" i="12"/>
  <c r="I18" i="12"/>
  <c r="L15" i="12"/>
  <c r="Z15" i="12"/>
  <c r="Z18" i="12" s="1"/>
  <c r="AG15" i="12"/>
  <c r="AG16" i="12" s="1"/>
  <c r="AP15" i="12"/>
  <c r="AP18" i="12" s="1"/>
  <c r="AW15" i="12"/>
  <c r="AW16" i="12" s="1"/>
  <c r="BF15" i="12"/>
  <c r="BF16" i="12" s="1"/>
  <c r="BM15" i="12"/>
  <c r="BM18" i="12" s="1"/>
  <c r="BT15" i="12"/>
  <c r="BX15" i="12"/>
  <c r="CB15" i="12"/>
  <c r="CF15" i="12"/>
  <c r="CJ15" i="12"/>
  <c r="CN15" i="12"/>
  <c r="CN16" i="12" s="1"/>
  <c r="CR15" i="12"/>
  <c r="CR16" i="12" s="1"/>
  <c r="CV15" i="12"/>
  <c r="CV16" i="12" s="1"/>
  <c r="CZ15" i="12"/>
  <c r="CZ16" i="12" s="1"/>
  <c r="T15" i="12"/>
  <c r="T16" i="12" s="1"/>
  <c r="AB15" i="12"/>
  <c r="AJ15" i="12"/>
  <c r="AJ16" i="12" s="1"/>
  <c r="AR15" i="12"/>
  <c r="AR16" i="12" s="1"/>
  <c r="AZ15" i="12"/>
  <c r="AZ16" i="12" s="1"/>
  <c r="BH15" i="12"/>
  <c r="BU15" i="12"/>
  <c r="BY15" i="12"/>
  <c r="CC15" i="12"/>
  <c r="CG15" i="12"/>
  <c r="CK15" i="12"/>
  <c r="CK16" i="12" s="1"/>
  <c r="CO15" i="12"/>
  <c r="CO18" i="12" s="1"/>
  <c r="CS15" i="12"/>
  <c r="CS18" i="12" s="1"/>
  <c r="CW15" i="12"/>
  <c r="CW16" i="12" s="1"/>
  <c r="DA15" i="12"/>
  <c r="DA16" i="12" s="1"/>
  <c r="Y15" i="12"/>
  <c r="AO15" i="12"/>
  <c r="AO18" i="12" s="1"/>
  <c r="BE15" i="12"/>
  <c r="BE16" i="12" s="1"/>
  <c r="BW15" i="12"/>
  <c r="CE15" i="12"/>
  <c r="CM15" i="12"/>
  <c r="CM18" i="12" s="1"/>
  <c r="CU15" i="12"/>
  <c r="CU16" i="12" s="1"/>
  <c r="U15" i="12"/>
  <c r="AD15" i="12"/>
  <c r="AK15" i="12"/>
  <c r="AT15" i="12"/>
  <c r="AT16" i="12" s="1"/>
  <c r="BA15" i="12"/>
  <c r="BJ15" i="12"/>
  <c r="BJ18" i="12" s="1"/>
  <c r="BR15" i="12"/>
  <c r="BV15" i="12"/>
  <c r="BZ15" i="12"/>
  <c r="CD15" i="12"/>
  <c r="CH15" i="12"/>
  <c r="CL15" i="12"/>
  <c r="CP15" i="12"/>
  <c r="CP18" i="12" s="1"/>
  <c r="CT15" i="12"/>
  <c r="CT18" i="12" s="1"/>
  <c r="CX15" i="12"/>
  <c r="CX16" i="12" s="1"/>
  <c r="AF15" i="12"/>
  <c r="AF16" i="12" s="1"/>
  <c r="AV15" i="12"/>
  <c r="AV18" i="12" s="1"/>
  <c r="BL15" i="12"/>
  <c r="BL16" i="12" s="1"/>
  <c r="BS15" i="12"/>
  <c r="CA15" i="12"/>
  <c r="CI15" i="12"/>
  <c r="CQ15" i="12"/>
  <c r="CQ18" i="12" s="1"/>
  <c r="CY15" i="12"/>
  <c r="CY18" i="12" s="1"/>
  <c r="DD15" i="12"/>
  <c r="DD16" i="12" s="1"/>
  <c r="BK15" i="12"/>
  <c r="BK16" i="12" s="1"/>
  <c r="AN15" i="12"/>
  <c r="W15" i="12"/>
  <c r="W16" i="12" s="1"/>
  <c r="BD15" i="12"/>
  <c r="BD16" i="12" s="1"/>
  <c r="AX15" i="12"/>
  <c r="AX16" i="12" s="1"/>
  <c r="AM15" i="12"/>
  <c r="AA15" i="12"/>
  <c r="AY15" i="12"/>
  <c r="AY16" i="12" s="1"/>
  <c r="AH15" i="12"/>
  <c r="AH16" i="12" s="1"/>
  <c r="DH15" i="12"/>
  <c r="DH16" i="12" s="1"/>
  <c r="BC15" i="12"/>
  <c r="BC16" i="12" s="1"/>
  <c r="AQ15" i="12"/>
  <c r="AE15" i="12"/>
  <c r="DG15" i="12"/>
  <c r="DG16" i="12" s="1"/>
  <c r="BG15" i="12"/>
  <c r="AU15" i="12"/>
  <c r="AU18" i="12" s="1"/>
  <c r="AI15" i="12"/>
  <c r="X15" i="12"/>
  <c r="BB15" i="12"/>
  <c r="AL15" i="12"/>
  <c r="V15" i="12"/>
  <c r="BI15" i="12"/>
  <c r="AS15" i="12"/>
  <c r="AC15" i="12"/>
  <c r="S15" i="12"/>
  <c r="BO15" i="12"/>
  <c r="BO16" i="12" s="1"/>
  <c r="DC15" i="12"/>
  <c r="DC16" i="12" s="1"/>
  <c r="DF15" i="12"/>
  <c r="DE15" i="12"/>
  <c r="DI15" i="12"/>
  <c r="BQ15" i="12"/>
  <c r="EA15" i="12"/>
  <c r="G6" i="18" s="1"/>
  <c r="DW16" i="12" l="1"/>
  <c r="DW18" i="12"/>
  <c r="CR18" i="12"/>
  <c r="BM16" i="12"/>
  <c r="CU18" i="12"/>
  <c r="CW18" i="12"/>
  <c r="CV18" i="12"/>
  <c r="L16" i="12"/>
  <c r="L18" i="12"/>
  <c r="AT18" i="12"/>
  <c r="AJ18" i="12"/>
  <c r="DA18" i="12"/>
  <c r="BE18" i="12"/>
  <c r="EA16" i="12"/>
  <c r="EB16" i="12" s="1"/>
  <c r="CK18" i="12"/>
  <c r="BD18" i="12"/>
  <c r="BK18" i="12"/>
  <c r="DD18" i="12"/>
  <c r="BL18" i="12"/>
  <c r="U18" i="12"/>
  <c r="BA16" i="12"/>
  <c r="BA18" i="12"/>
  <c r="CQ16" i="12"/>
  <c r="DG18" i="12"/>
  <c r="AY18" i="12"/>
  <c r="AK18" i="12"/>
  <c r="AF18" i="12"/>
  <c r="BC18" i="12"/>
  <c r="AO16" i="12"/>
  <c r="X16" i="12"/>
  <c r="CX18" i="12"/>
  <c r="W18" i="12"/>
  <c r="CN18" i="12"/>
  <c r="X18" i="12"/>
  <c r="Y18" i="12"/>
  <c r="CO16" i="12"/>
  <c r="DH18" i="12"/>
  <c r="CP16" i="12"/>
  <c r="Y16" i="12"/>
  <c r="U16" i="12"/>
  <c r="AG18" i="12"/>
  <c r="AX18" i="12"/>
  <c r="AN18" i="12"/>
  <c r="AR18" i="12"/>
  <c r="CZ18" i="12"/>
  <c r="BF18" i="12"/>
  <c r="AV16" i="12"/>
  <c r="BH16" i="12"/>
  <c r="BH18" i="12"/>
  <c r="CT16" i="12"/>
  <c r="AE16" i="12"/>
  <c r="BS18" i="12"/>
  <c r="BS16" i="12"/>
  <c r="BR18" i="12"/>
  <c r="BR16" i="12"/>
  <c r="BX18" i="12"/>
  <c r="BX16" i="12"/>
  <c r="AK16" i="12"/>
  <c r="T18" i="12"/>
  <c r="AH18" i="12"/>
  <c r="AN16" i="12"/>
  <c r="BG16" i="12"/>
  <c r="BG18" i="12"/>
  <c r="AQ16" i="12"/>
  <c r="AQ18" i="12"/>
  <c r="CD18" i="12"/>
  <c r="CD16" i="12"/>
  <c r="BJ16" i="12"/>
  <c r="AD18" i="12"/>
  <c r="AD16" i="12"/>
  <c r="CE18" i="12"/>
  <c r="CE16" i="12"/>
  <c r="BY16" i="12"/>
  <c r="BY18" i="12"/>
  <c r="CJ16" i="12"/>
  <c r="CJ18" i="12"/>
  <c r="BT18" i="12"/>
  <c r="BT16" i="12"/>
  <c r="AP16" i="12"/>
  <c r="CH18" i="12"/>
  <c r="CH16" i="12"/>
  <c r="CY16" i="12"/>
  <c r="AW18" i="12"/>
  <c r="CM16" i="12"/>
  <c r="CI18" i="12"/>
  <c r="CI16" i="12"/>
  <c r="BZ18" i="12"/>
  <c r="BZ16" i="12"/>
  <c r="BW18" i="12"/>
  <c r="BW16" i="12"/>
  <c r="BU18" i="12"/>
  <c r="BU16" i="12"/>
  <c r="CF18" i="12"/>
  <c r="CF16" i="12"/>
  <c r="AU16" i="12"/>
  <c r="AM16" i="12"/>
  <c r="AM18" i="12"/>
  <c r="CC18" i="12"/>
  <c r="CC16" i="12"/>
  <c r="AE18" i="12"/>
  <c r="AZ18" i="12"/>
  <c r="CS16" i="12"/>
  <c r="AI16" i="12"/>
  <c r="AI18" i="12"/>
  <c r="AA16" i="12"/>
  <c r="AA18" i="12"/>
  <c r="CA18" i="12"/>
  <c r="CA16" i="12"/>
  <c r="CL18" i="12"/>
  <c r="CL16" i="12"/>
  <c r="BV18" i="12"/>
  <c r="BV16" i="12"/>
  <c r="CG18" i="12"/>
  <c r="CG16" i="12"/>
  <c r="AB16" i="12"/>
  <c r="AB18" i="12"/>
  <c r="CB16" i="12"/>
  <c r="CB18" i="12"/>
  <c r="Z16" i="12"/>
  <c r="BO18" i="12"/>
  <c r="AC16" i="12"/>
  <c r="AC18" i="12"/>
  <c r="BB16" i="12"/>
  <c r="BB18" i="12"/>
  <c r="AS16" i="12"/>
  <c r="AS18" i="12"/>
  <c r="V16" i="12"/>
  <c r="V18" i="12"/>
  <c r="BI16" i="12"/>
  <c r="BI18" i="12"/>
  <c r="AL16" i="12"/>
  <c r="AL18" i="12"/>
  <c r="S18" i="12"/>
  <c r="S16" i="12"/>
  <c r="DC18" i="12"/>
  <c r="DI16" i="12"/>
  <c r="DI18" i="12"/>
  <c r="DE16" i="12"/>
  <c r="DE18" i="12"/>
  <c r="DF16" i="12"/>
  <c r="DF18" i="12"/>
  <c r="BQ18" i="12"/>
  <c r="BQ16" i="12"/>
  <c r="EA18" i="12"/>
  <c r="G7" i="18" l="1"/>
  <c r="G8" i="18"/>
  <c r="C2" i="17"/>
  <c r="B2" i="17"/>
  <c r="E5" i="17" l="1"/>
  <c r="E9" i="17"/>
  <c r="E2" i="17"/>
  <c r="E12" i="17"/>
  <c r="E6" i="17"/>
  <c r="E10" i="17"/>
  <c r="E3" i="17"/>
  <c r="E7" i="17"/>
  <c r="E11" i="17"/>
  <c r="E4" i="17"/>
  <c r="E8" i="17"/>
  <c r="G5" i="1"/>
  <c r="D5" i="1"/>
  <c r="CE13" i="3"/>
  <c r="CF13" i="3" s="1"/>
  <c r="G16" i="17" l="1"/>
  <c r="H16" i="17" s="1"/>
  <c r="G6" i="1"/>
  <c r="G8" i="1" s="1"/>
  <c r="DB13" i="12"/>
  <c r="DJ13" i="12"/>
  <c r="DK13" i="12"/>
  <c r="DL13" i="12"/>
  <c r="DM13" i="12"/>
  <c r="DN13" i="12"/>
  <c r="DO13" i="12"/>
  <c r="DB17" i="12"/>
  <c r="DJ17" i="12"/>
  <c r="DK17" i="12"/>
  <c r="DL17" i="12"/>
  <c r="DM17" i="12"/>
  <c r="DN17" i="12"/>
  <c r="DO17" i="12"/>
  <c r="G7" i="1" l="1"/>
  <c r="DM14" i="12"/>
  <c r="DM15" i="12" s="1"/>
  <c r="DL14" i="12"/>
  <c r="DL15" i="12" s="1"/>
  <c r="DO14" i="12"/>
  <c r="DO15" i="12" s="1"/>
  <c r="DK14" i="12"/>
  <c r="DK15" i="12" s="1"/>
  <c r="DK16" i="12" s="1"/>
  <c r="DN14" i="12"/>
  <c r="DN15" i="12" s="1"/>
  <c r="DJ14" i="12"/>
  <c r="DJ15" i="12" s="1"/>
  <c r="DB14" i="12"/>
  <c r="DB15" i="12" s="1"/>
  <c r="CE17" i="3"/>
  <c r="B7" i="3"/>
  <c r="CE14" i="3" s="1"/>
  <c r="B6" i="3"/>
  <c r="B5" i="3"/>
  <c r="B3" i="3"/>
  <c r="B2" i="3"/>
  <c r="G13" i="3" l="1"/>
  <c r="G14" i="3" s="1"/>
  <c r="G15" i="3" s="1"/>
  <c r="D13" i="3"/>
  <c r="D14" i="3" s="1"/>
  <c r="H13" i="3"/>
  <c r="H14" i="3" s="1"/>
  <c r="E13" i="3"/>
  <c r="E14" i="3" s="1"/>
  <c r="F13" i="3"/>
  <c r="F14" i="3" s="1"/>
  <c r="F15" i="3" s="1"/>
  <c r="D15" i="3"/>
  <c r="CB13" i="3"/>
  <c r="CB14" i="3" s="1"/>
  <c r="CB15" i="3" s="1"/>
  <c r="CC13" i="3"/>
  <c r="CC14" i="3" s="1"/>
  <c r="CC15" i="3" s="1"/>
  <c r="CD13" i="3"/>
  <c r="CD14" i="3" s="1"/>
  <c r="CD15" i="3" s="1"/>
  <c r="BZ13" i="3"/>
  <c r="BZ14" i="3" s="1"/>
  <c r="BZ15" i="3" s="1"/>
  <c r="CA13" i="3"/>
  <c r="CA14" i="3" s="1"/>
  <c r="BX13" i="3"/>
  <c r="BX14" i="3" s="1"/>
  <c r="BX15" i="3" s="1"/>
  <c r="BY13" i="3"/>
  <c r="BY14" i="3" s="1"/>
  <c r="BY15" i="3" s="1"/>
  <c r="I13" i="3"/>
  <c r="I14" i="3" s="1"/>
  <c r="I15" i="3" s="1"/>
  <c r="BV13" i="3"/>
  <c r="BV14" i="3" s="1"/>
  <c r="BV15" i="3" s="1"/>
  <c r="BW13" i="3"/>
  <c r="BW14" i="3" s="1"/>
  <c r="BW15" i="3" s="1"/>
  <c r="BU13" i="3"/>
  <c r="BU14" i="3" s="1"/>
  <c r="BU15" i="3" s="1"/>
  <c r="BS13" i="3"/>
  <c r="BS14" i="3" s="1"/>
  <c r="BS15" i="3" s="1"/>
  <c r="BP13" i="3"/>
  <c r="BP14" i="3" s="1"/>
  <c r="BT13" i="3"/>
  <c r="BT14" i="3" s="1"/>
  <c r="BQ13" i="3"/>
  <c r="BQ14" i="3" s="1"/>
  <c r="BQ15" i="3" s="1"/>
  <c r="BR13" i="3"/>
  <c r="BR14" i="3" s="1"/>
  <c r="BR15" i="3" s="1"/>
  <c r="M13" i="3"/>
  <c r="M14" i="3" s="1"/>
  <c r="M15" i="3" s="1"/>
  <c r="Q13" i="3"/>
  <c r="Q14" i="3" s="1"/>
  <c r="Q15" i="3" s="1"/>
  <c r="U13" i="3"/>
  <c r="U14" i="3" s="1"/>
  <c r="U15" i="3" s="1"/>
  <c r="Y13" i="3"/>
  <c r="Y14" i="3" s="1"/>
  <c r="Y15" i="3" s="1"/>
  <c r="AC13" i="3"/>
  <c r="AC14" i="3" s="1"/>
  <c r="AC15" i="3" s="1"/>
  <c r="AG13" i="3"/>
  <c r="AG14" i="3" s="1"/>
  <c r="AG15" i="3" s="1"/>
  <c r="AK13" i="3"/>
  <c r="AK14" i="3" s="1"/>
  <c r="AK15" i="3" s="1"/>
  <c r="AO13" i="3"/>
  <c r="AO14" i="3" s="1"/>
  <c r="AO15" i="3" s="1"/>
  <c r="AS13" i="3"/>
  <c r="AS14" i="3" s="1"/>
  <c r="AS15" i="3" s="1"/>
  <c r="AW13" i="3"/>
  <c r="AW14" i="3" s="1"/>
  <c r="AW15" i="3" s="1"/>
  <c r="BA13" i="3"/>
  <c r="BA14" i="3" s="1"/>
  <c r="BA15" i="3" s="1"/>
  <c r="BE13" i="3"/>
  <c r="BE14" i="3" s="1"/>
  <c r="BE15" i="3" s="1"/>
  <c r="BI13" i="3"/>
  <c r="BI14" i="3" s="1"/>
  <c r="BI15" i="3" s="1"/>
  <c r="BM13" i="3"/>
  <c r="BM14" i="3" s="1"/>
  <c r="BM15" i="3" s="1"/>
  <c r="L13" i="3"/>
  <c r="L14" i="3" s="1"/>
  <c r="L15" i="3" s="1"/>
  <c r="R13" i="3"/>
  <c r="R14" i="3" s="1"/>
  <c r="R15" i="3" s="1"/>
  <c r="W13" i="3"/>
  <c r="W14" i="3" s="1"/>
  <c r="W15" i="3" s="1"/>
  <c r="AB13" i="3"/>
  <c r="AB14" i="3" s="1"/>
  <c r="AB15" i="3" s="1"/>
  <c r="AH13" i="3"/>
  <c r="AH14" i="3" s="1"/>
  <c r="AH15" i="3" s="1"/>
  <c r="AM13" i="3"/>
  <c r="AM14" i="3" s="1"/>
  <c r="AM15" i="3" s="1"/>
  <c r="AR13" i="3"/>
  <c r="AR14" i="3" s="1"/>
  <c r="AR15" i="3" s="1"/>
  <c r="AX13" i="3"/>
  <c r="AX14" i="3" s="1"/>
  <c r="AX15" i="3" s="1"/>
  <c r="BC13" i="3"/>
  <c r="BC14" i="3" s="1"/>
  <c r="BC15" i="3" s="1"/>
  <c r="BH13" i="3"/>
  <c r="BH14" i="3" s="1"/>
  <c r="BH15" i="3" s="1"/>
  <c r="BN13" i="3"/>
  <c r="BN14" i="3" s="1"/>
  <c r="BN15" i="3" s="1"/>
  <c r="N13" i="3"/>
  <c r="N14" i="3" s="1"/>
  <c r="N15" i="3" s="1"/>
  <c r="T13" i="3"/>
  <c r="T14" i="3" s="1"/>
  <c r="T15" i="3" s="1"/>
  <c r="AA13" i="3"/>
  <c r="AA14" i="3" s="1"/>
  <c r="AA15" i="3" s="1"/>
  <c r="AI13" i="3"/>
  <c r="AI14" i="3" s="1"/>
  <c r="AI15" i="3" s="1"/>
  <c r="AP13" i="3"/>
  <c r="AP14" i="3" s="1"/>
  <c r="AP15" i="3" s="1"/>
  <c r="AV13" i="3"/>
  <c r="AV14" i="3" s="1"/>
  <c r="AV15" i="3" s="1"/>
  <c r="BD13" i="3"/>
  <c r="BD14" i="3" s="1"/>
  <c r="BD15" i="3" s="1"/>
  <c r="BK13" i="3"/>
  <c r="BK14" i="3" s="1"/>
  <c r="BK15" i="3" s="1"/>
  <c r="O13" i="3"/>
  <c r="O14" i="3" s="1"/>
  <c r="O15" i="3" s="1"/>
  <c r="V13" i="3"/>
  <c r="V14" i="3" s="1"/>
  <c r="V15" i="3" s="1"/>
  <c r="AD13" i="3"/>
  <c r="AD14" i="3" s="1"/>
  <c r="AD15" i="3" s="1"/>
  <c r="AJ13" i="3"/>
  <c r="AJ14" i="3" s="1"/>
  <c r="AJ15" i="3" s="1"/>
  <c r="AQ13" i="3"/>
  <c r="AQ14" i="3" s="1"/>
  <c r="AQ15" i="3" s="1"/>
  <c r="AY13" i="3"/>
  <c r="AY14" i="3" s="1"/>
  <c r="AY15" i="3" s="1"/>
  <c r="BF13" i="3"/>
  <c r="BF14" i="3" s="1"/>
  <c r="BF15" i="3" s="1"/>
  <c r="BL13" i="3"/>
  <c r="BL14" i="3" s="1"/>
  <c r="BL15" i="3" s="1"/>
  <c r="P13" i="3"/>
  <c r="P14" i="3" s="1"/>
  <c r="P15" i="3" s="1"/>
  <c r="AE13" i="3"/>
  <c r="AE14" i="3" s="1"/>
  <c r="AE15" i="3" s="1"/>
  <c r="AT13" i="3"/>
  <c r="AT14" i="3" s="1"/>
  <c r="AT15" i="3" s="1"/>
  <c r="BG13" i="3"/>
  <c r="BG14" i="3" s="1"/>
  <c r="BG15" i="3" s="1"/>
  <c r="S13" i="3"/>
  <c r="S14" i="3" s="1"/>
  <c r="S15" i="3" s="1"/>
  <c r="AF13" i="3"/>
  <c r="AF14" i="3" s="1"/>
  <c r="AF15" i="3" s="1"/>
  <c r="AU13" i="3"/>
  <c r="AU14" i="3" s="1"/>
  <c r="AU15" i="3" s="1"/>
  <c r="BJ13" i="3"/>
  <c r="BJ14" i="3" s="1"/>
  <c r="BJ15" i="3" s="1"/>
  <c r="J13" i="3"/>
  <c r="J14" i="3" s="1"/>
  <c r="J15" i="3" s="1"/>
  <c r="X13" i="3"/>
  <c r="X14" i="3" s="1"/>
  <c r="X15" i="3" s="1"/>
  <c r="AL13" i="3"/>
  <c r="AL14" i="3" s="1"/>
  <c r="AL15" i="3" s="1"/>
  <c r="AZ13" i="3"/>
  <c r="AZ14" i="3" s="1"/>
  <c r="AZ15" i="3" s="1"/>
  <c r="BO13" i="3"/>
  <c r="BO14" i="3" s="1"/>
  <c r="BO15" i="3" s="1"/>
  <c r="K13" i="3"/>
  <c r="K14" i="3" s="1"/>
  <c r="K15" i="3" s="1"/>
  <c r="Z13" i="3"/>
  <c r="Z14" i="3" s="1"/>
  <c r="Z15" i="3" s="1"/>
  <c r="AN13" i="3"/>
  <c r="AN14" i="3" s="1"/>
  <c r="AN15" i="3" s="1"/>
  <c r="BB13" i="3"/>
  <c r="BB14" i="3" s="1"/>
  <c r="BB15" i="3" s="1"/>
  <c r="CE15" i="3"/>
  <c r="CE18" i="3" s="1"/>
  <c r="DL16" i="12"/>
  <c r="DL18" i="12"/>
  <c r="DN16" i="12"/>
  <c r="DN18" i="12"/>
  <c r="DB18" i="12"/>
  <c r="DB16" i="12"/>
  <c r="DJ16" i="12"/>
  <c r="DJ18" i="12"/>
  <c r="DM16" i="12"/>
  <c r="DM18" i="12"/>
  <c r="DO18" i="12"/>
  <c r="DO16" i="12"/>
  <c r="DK18" i="12"/>
  <c r="B13" i="3"/>
  <c r="B10" i="3"/>
  <c r="B9" i="3"/>
  <c r="G16" i="3" l="1"/>
  <c r="G18" i="3"/>
  <c r="D18" i="3"/>
  <c r="D16" i="3"/>
  <c r="F16" i="3"/>
  <c r="F18" i="3"/>
  <c r="H15" i="3"/>
  <c r="E15" i="3"/>
  <c r="CD16" i="3"/>
  <c r="CD18" i="3"/>
  <c r="CC16" i="3"/>
  <c r="CC18" i="3"/>
  <c r="CB16" i="3"/>
  <c r="CB18" i="3"/>
  <c r="BZ16" i="3"/>
  <c r="BZ18" i="3"/>
  <c r="BX16" i="3"/>
  <c r="BX18" i="3"/>
  <c r="CA15" i="3"/>
  <c r="BY16" i="3"/>
  <c r="BY18" i="3"/>
  <c r="I16" i="3"/>
  <c r="I18" i="3"/>
  <c r="BU16" i="3"/>
  <c r="BU18" i="3"/>
  <c r="BW16" i="3"/>
  <c r="BW18" i="3"/>
  <c r="BV16" i="3"/>
  <c r="BV18" i="3"/>
  <c r="BS16" i="3"/>
  <c r="BS18" i="3"/>
  <c r="BR16" i="3"/>
  <c r="BR18" i="3"/>
  <c r="BP15" i="3"/>
  <c r="BQ16" i="3"/>
  <c r="BQ18" i="3"/>
  <c r="BT15" i="3"/>
  <c r="X16" i="3"/>
  <c r="X18" i="3"/>
  <c r="AY16" i="3"/>
  <c r="AY18" i="3"/>
  <c r="BB16" i="3"/>
  <c r="BB18" i="3"/>
  <c r="J16" i="3"/>
  <c r="J18" i="3"/>
  <c r="P16" i="3"/>
  <c r="P18" i="3"/>
  <c r="AP16" i="3"/>
  <c r="AP18" i="3"/>
  <c r="AX16" i="3"/>
  <c r="AX18" i="3"/>
  <c r="BM16" i="3"/>
  <c r="BM18" i="3"/>
  <c r="AG16" i="3"/>
  <c r="AG18" i="3"/>
  <c r="AZ16" i="3"/>
  <c r="AZ18" i="3"/>
  <c r="BL16" i="3"/>
  <c r="BL18" i="3"/>
  <c r="BK16" i="3"/>
  <c r="BK18" i="3"/>
  <c r="BN16" i="3"/>
  <c r="BN18" i="3"/>
  <c r="BI16" i="3"/>
  <c r="BI18" i="3"/>
  <c r="AS16" i="3"/>
  <c r="AS18" i="3"/>
  <c r="AC16" i="3"/>
  <c r="AC18" i="3"/>
  <c r="M16" i="3"/>
  <c r="M18" i="3"/>
  <c r="K16" i="3"/>
  <c r="K18" i="3"/>
  <c r="AF16" i="3"/>
  <c r="AF18" i="3"/>
  <c r="AH16" i="3"/>
  <c r="AH18" i="3"/>
  <c r="BO16" i="3"/>
  <c r="BO18" i="3"/>
  <c r="S16" i="3"/>
  <c r="S18" i="3"/>
  <c r="AQ16" i="3"/>
  <c r="AQ18" i="3"/>
  <c r="O16" i="3"/>
  <c r="O18" i="3"/>
  <c r="N16" i="3"/>
  <c r="N18" i="3"/>
  <c r="AB16" i="3"/>
  <c r="AB18" i="3"/>
  <c r="AW16" i="3"/>
  <c r="AW18" i="3"/>
  <c r="Q16" i="3"/>
  <c r="Q18" i="3"/>
  <c r="BG16" i="3"/>
  <c r="BG18" i="3"/>
  <c r="AJ16" i="3"/>
  <c r="AJ18" i="3"/>
  <c r="AI16" i="3"/>
  <c r="AI18" i="3"/>
  <c r="W16" i="3"/>
  <c r="W18" i="3"/>
  <c r="AT16" i="3"/>
  <c r="AT18" i="3"/>
  <c r="BF16" i="3"/>
  <c r="BF18" i="3"/>
  <c r="AD16" i="3"/>
  <c r="AD18" i="3"/>
  <c r="BH16" i="3"/>
  <c r="BH18" i="3"/>
  <c r="AM16" i="3"/>
  <c r="AM18" i="3"/>
  <c r="AR16" i="3"/>
  <c r="AR18" i="3"/>
  <c r="AA16" i="3"/>
  <c r="AA18" i="3"/>
  <c r="BJ16" i="3"/>
  <c r="BJ18" i="3"/>
  <c r="AO16" i="3"/>
  <c r="AO18" i="3"/>
  <c r="AV16" i="3"/>
  <c r="AV18" i="3"/>
  <c r="AU16" i="3"/>
  <c r="AU18" i="3"/>
  <c r="BD16" i="3"/>
  <c r="BD18" i="3"/>
  <c r="AK16" i="3"/>
  <c r="AK18" i="3"/>
  <c r="V16" i="3"/>
  <c r="V18" i="3"/>
  <c r="L16" i="3"/>
  <c r="L18" i="3"/>
  <c r="AL16" i="3"/>
  <c r="AL18" i="3"/>
  <c r="BC16" i="3"/>
  <c r="BC18" i="3"/>
  <c r="Z16" i="3"/>
  <c r="Z18" i="3"/>
  <c r="AN16" i="3"/>
  <c r="AN18" i="3"/>
  <c r="BE16" i="3"/>
  <c r="BE18" i="3"/>
  <c r="Y16" i="3"/>
  <c r="Y18" i="3"/>
  <c r="AE16" i="3"/>
  <c r="AE18" i="3"/>
  <c r="T16" i="3"/>
  <c r="T18" i="3"/>
  <c r="R16" i="3"/>
  <c r="R18" i="3"/>
  <c r="BA16" i="3"/>
  <c r="BA18" i="3"/>
  <c r="U16" i="3"/>
  <c r="U18" i="3"/>
  <c r="CE16" i="3"/>
  <c r="CF16" i="3" s="1"/>
  <c r="H16" i="3" l="1"/>
  <c r="H18" i="3"/>
  <c r="E16" i="3"/>
  <c r="E18" i="3"/>
  <c r="CA16" i="3"/>
  <c r="CA18" i="3"/>
  <c r="BT16" i="3"/>
  <c r="BT18" i="3"/>
  <c r="BP16" i="3"/>
  <c r="BP18" i="3"/>
  <c r="BP17" i="12" l="1"/>
  <c r="BN17" i="12"/>
  <c r="R17" i="12"/>
  <c r="Q17" i="12"/>
  <c r="P17" i="12"/>
  <c r="O17" i="12"/>
  <c r="N17" i="12"/>
  <c r="M17" i="12"/>
  <c r="B17" i="12"/>
  <c r="BP13" i="12"/>
  <c r="BN13" i="12"/>
  <c r="R13" i="12"/>
  <c r="Q13" i="12"/>
  <c r="P13" i="12"/>
  <c r="O13" i="12"/>
  <c r="N13" i="12"/>
  <c r="M13" i="12"/>
  <c r="B13" i="12"/>
  <c r="B14" i="12" s="1"/>
  <c r="B11" i="12"/>
  <c r="B10" i="12"/>
  <c r="B9" i="12"/>
  <c r="EA20" i="12" l="1"/>
  <c r="G10" i="18" s="1"/>
  <c r="H19" i="12"/>
  <c r="H20" i="12"/>
  <c r="E19" i="12"/>
  <c r="E20" i="12"/>
  <c r="F19" i="12"/>
  <c r="F20" i="12"/>
  <c r="G19" i="12"/>
  <c r="G20" i="12"/>
  <c r="D19" i="12"/>
  <c r="D20" i="12"/>
  <c r="C19" i="12"/>
  <c r="C20" i="12"/>
  <c r="DT19" i="12"/>
  <c r="DX19" i="12"/>
  <c r="DU19" i="12"/>
  <c r="DY19" i="12"/>
  <c r="DV19" i="12"/>
  <c r="DZ19" i="12"/>
  <c r="DW19" i="12"/>
  <c r="DU20" i="12"/>
  <c r="DZ20" i="12"/>
  <c r="DX20" i="12"/>
  <c r="DY20" i="12"/>
  <c r="DV20" i="12"/>
  <c r="DT20" i="12"/>
  <c r="DW20" i="12"/>
  <c r="DQ19" i="12"/>
  <c r="DS20" i="12"/>
  <c r="DR19" i="12"/>
  <c r="DS19" i="12"/>
  <c r="DP19" i="12"/>
  <c r="DR20" i="12"/>
  <c r="DQ20" i="12"/>
  <c r="DP20" i="12"/>
  <c r="J19" i="12"/>
  <c r="K19" i="12"/>
  <c r="L19" i="12"/>
  <c r="I19" i="12"/>
  <c r="K20" i="12"/>
  <c r="J20" i="12"/>
  <c r="I20" i="12"/>
  <c r="L20" i="12"/>
  <c r="U19" i="12"/>
  <c r="Y19" i="12"/>
  <c r="AC19" i="12"/>
  <c r="AG19" i="12"/>
  <c r="AK19" i="12"/>
  <c r="AO19" i="12"/>
  <c r="AS19" i="12"/>
  <c r="AW19" i="12"/>
  <c r="BA19" i="12"/>
  <c r="BE19" i="12"/>
  <c r="BI19" i="12"/>
  <c r="BM19" i="12"/>
  <c r="Z20" i="12"/>
  <c r="AE20" i="12"/>
  <c r="AJ20" i="12"/>
  <c r="AQ20" i="12"/>
  <c r="AV20" i="12"/>
  <c r="BC20" i="12"/>
  <c r="BH20" i="12"/>
  <c r="V19" i="12"/>
  <c r="AH19" i="12"/>
  <c r="AP19" i="12"/>
  <c r="BB19" i="12"/>
  <c r="T20" i="12"/>
  <c r="AM20" i="12"/>
  <c r="AX20" i="12"/>
  <c r="AD19" i="12"/>
  <c r="AT19" i="12"/>
  <c r="BF19" i="12"/>
  <c r="AF20" i="12"/>
  <c r="BD20" i="12"/>
  <c r="W19" i="12"/>
  <c r="AA19" i="12"/>
  <c r="AE19" i="12"/>
  <c r="AI19" i="12"/>
  <c r="AM19" i="12"/>
  <c r="AQ19" i="12"/>
  <c r="AU19" i="12"/>
  <c r="AY19" i="12"/>
  <c r="BC19" i="12"/>
  <c r="BG19" i="12"/>
  <c r="BK19" i="12"/>
  <c r="W20" i="12"/>
  <c r="AB20" i="12"/>
  <c r="AH20" i="12"/>
  <c r="AN20" i="12"/>
  <c r="AT20" i="12"/>
  <c r="AY20" i="12"/>
  <c r="BF20" i="12"/>
  <c r="BK20" i="12"/>
  <c r="S19" i="12"/>
  <c r="T19" i="12"/>
  <c r="X19" i="12"/>
  <c r="AB19" i="12"/>
  <c r="AF19" i="12"/>
  <c r="AJ19" i="12"/>
  <c r="AN19" i="12"/>
  <c r="AR19" i="12"/>
  <c r="AV19" i="12"/>
  <c r="AZ19" i="12"/>
  <c r="BD19" i="12"/>
  <c r="BH19" i="12"/>
  <c r="BL19" i="12"/>
  <c r="X20" i="12"/>
  <c r="AD20" i="12"/>
  <c r="AI20" i="12"/>
  <c r="AP20" i="12"/>
  <c r="AU20" i="12"/>
  <c r="AZ20" i="12"/>
  <c r="BG20" i="12"/>
  <c r="BL20" i="12"/>
  <c r="BL22" i="12" s="1"/>
  <c r="BL23" i="12" s="1"/>
  <c r="Z19" i="12"/>
  <c r="AL19" i="12"/>
  <c r="AX19" i="12"/>
  <c r="BJ19" i="12"/>
  <c r="AA20" i="12"/>
  <c r="AR20" i="12"/>
  <c r="BJ20" i="12"/>
  <c r="BA20" i="12"/>
  <c r="AS20" i="12"/>
  <c r="AC20" i="12"/>
  <c r="V20" i="12"/>
  <c r="BM20" i="12"/>
  <c r="AO20" i="12"/>
  <c r="Y20" i="12"/>
  <c r="BE20" i="12"/>
  <c r="AK20" i="12"/>
  <c r="U20" i="12"/>
  <c r="AL20" i="12"/>
  <c r="AW20" i="12"/>
  <c r="AG20" i="12"/>
  <c r="BI20" i="12"/>
  <c r="BB20" i="12"/>
  <c r="S20" i="12"/>
  <c r="DE19" i="12"/>
  <c r="DI19" i="12"/>
  <c r="DC19" i="12"/>
  <c r="BT19" i="12"/>
  <c r="BX19" i="12"/>
  <c r="CB19" i="12"/>
  <c r="CF19" i="12"/>
  <c r="CJ19" i="12"/>
  <c r="CN19" i="12"/>
  <c r="CR19" i="12"/>
  <c r="CV19" i="12"/>
  <c r="CZ19" i="12"/>
  <c r="BT20" i="12"/>
  <c r="BX20" i="12"/>
  <c r="CB20" i="12"/>
  <c r="CF20" i="12"/>
  <c r="CJ20" i="12"/>
  <c r="CN20" i="12"/>
  <c r="CR20" i="12"/>
  <c r="CV20" i="12"/>
  <c r="CZ20" i="12"/>
  <c r="BU19" i="12"/>
  <c r="BY19" i="12"/>
  <c r="CG19" i="12"/>
  <c r="CK19" i="12"/>
  <c r="CS19" i="12"/>
  <c r="DA19" i="12"/>
  <c r="BY20" i="12"/>
  <c r="CK20" i="12"/>
  <c r="CS20" i="12"/>
  <c r="CH20" i="12"/>
  <c r="CX20" i="12"/>
  <c r="DF19" i="12"/>
  <c r="DD20" i="12"/>
  <c r="CO19" i="12"/>
  <c r="CC20" i="12"/>
  <c r="CW20" i="12"/>
  <c r="BV20" i="12"/>
  <c r="CP20" i="12"/>
  <c r="BO19" i="12"/>
  <c r="DG19" i="12"/>
  <c r="DG20" i="12"/>
  <c r="BR19" i="12"/>
  <c r="BV19" i="12"/>
  <c r="BZ19" i="12"/>
  <c r="CD19" i="12"/>
  <c r="CH19" i="12"/>
  <c r="CL19" i="12"/>
  <c r="CP19" i="12"/>
  <c r="CT19" i="12"/>
  <c r="BR20" i="12"/>
  <c r="BZ20" i="12"/>
  <c r="CL20" i="12"/>
  <c r="DD19" i="12"/>
  <c r="DH19" i="12"/>
  <c r="DH20" i="12"/>
  <c r="BS19" i="12"/>
  <c r="BW19" i="12"/>
  <c r="CA19" i="12"/>
  <c r="CE19" i="12"/>
  <c r="CI19" i="12"/>
  <c r="CM19" i="12"/>
  <c r="CQ19" i="12"/>
  <c r="CU19" i="12"/>
  <c r="CY19" i="12"/>
  <c r="BS20" i="12"/>
  <c r="BW20" i="12"/>
  <c r="CA20" i="12"/>
  <c r="CE20" i="12"/>
  <c r="CI20" i="12"/>
  <c r="CM20" i="12"/>
  <c r="CQ20" i="12"/>
  <c r="CU20" i="12"/>
  <c r="CY20" i="12"/>
  <c r="BQ19" i="12"/>
  <c r="CC19" i="12"/>
  <c r="CW19" i="12"/>
  <c r="BU20" i="12"/>
  <c r="BU21" i="12" s="1"/>
  <c r="CG20" i="12"/>
  <c r="CO20" i="12"/>
  <c r="DA20" i="12"/>
  <c r="EA19" i="12"/>
  <c r="G9" i="18" s="1"/>
  <c r="CX19" i="12"/>
  <c r="CD20" i="12"/>
  <c r="CT20" i="12"/>
  <c r="BO20" i="12"/>
  <c r="DF20" i="12"/>
  <c r="BQ20" i="12"/>
  <c r="DC20" i="12"/>
  <c r="DE20" i="12"/>
  <c r="DI20" i="12"/>
  <c r="N14" i="12"/>
  <c r="N15" i="12" s="1"/>
  <c r="R14" i="12"/>
  <c r="R15" i="12" s="1"/>
  <c r="BN14" i="12"/>
  <c r="BN15" i="12" s="1"/>
  <c r="BN16" i="12" s="1"/>
  <c r="O14" i="12"/>
  <c r="O15" i="12" s="1"/>
  <c r="O16" i="12" s="1"/>
  <c r="BP14" i="12"/>
  <c r="BP15" i="12" s="1"/>
  <c r="P14" i="12"/>
  <c r="P15" i="12" s="1"/>
  <c r="M14" i="12"/>
  <c r="M15" i="12" s="1"/>
  <c r="Q14" i="12"/>
  <c r="Q15" i="12" s="1"/>
  <c r="B15" i="12"/>
  <c r="DL19" i="12"/>
  <c r="DK20" i="12"/>
  <c r="DO20" i="12"/>
  <c r="DJ19" i="12"/>
  <c r="DN19" i="12"/>
  <c r="DM20" i="12"/>
  <c r="DM19" i="12"/>
  <c r="DL20" i="12"/>
  <c r="DK19" i="12"/>
  <c r="DO19" i="12"/>
  <c r="DB20" i="12"/>
  <c r="DJ20" i="12"/>
  <c r="DN20" i="12"/>
  <c r="DB19" i="12"/>
  <c r="R19" i="12"/>
  <c r="BN19" i="12"/>
  <c r="BP19" i="12"/>
  <c r="O19" i="12"/>
  <c r="P19" i="12"/>
  <c r="B19" i="12"/>
  <c r="B20" i="12"/>
  <c r="M19" i="12"/>
  <c r="N19" i="12"/>
  <c r="Q19" i="12"/>
  <c r="C17" i="3"/>
  <c r="B17" i="3"/>
  <c r="H21" i="12" l="1"/>
  <c r="H22" i="12"/>
  <c r="H23" i="12" s="1"/>
  <c r="D21" i="12"/>
  <c r="D22" i="12"/>
  <c r="D23" i="12" s="1"/>
  <c r="F21" i="12"/>
  <c r="F22" i="12"/>
  <c r="F23" i="12" s="1"/>
  <c r="G21" i="12"/>
  <c r="G22" i="12"/>
  <c r="G23" i="12" s="1"/>
  <c r="E21" i="12"/>
  <c r="E22" i="12"/>
  <c r="E23" i="12" s="1"/>
  <c r="C21" i="12"/>
  <c r="C22" i="12"/>
  <c r="C23" i="12" s="1"/>
  <c r="DV21" i="12"/>
  <c r="DV22" i="12"/>
  <c r="DV23" i="12" s="1"/>
  <c r="DU21" i="12"/>
  <c r="DU22" i="12"/>
  <c r="DU23" i="12" s="1"/>
  <c r="DY21" i="12"/>
  <c r="DY22" i="12"/>
  <c r="DY23" i="12" s="1"/>
  <c r="DW21" i="12"/>
  <c r="DW22" i="12"/>
  <c r="DW23" i="12" s="1"/>
  <c r="DX21" i="12"/>
  <c r="DX22" i="12"/>
  <c r="DX23" i="12" s="1"/>
  <c r="DT21" i="12"/>
  <c r="DT22" i="12"/>
  <c r="DT23" i="12" s="1"/>
  <c r="DZ21" i="12"/>
  <c r="DZ22" i="12"/>
  <c r="DZ23" i="12" s="1"/>
  <c r="AV21" i="12"/>
  <c r="AV24" i="12" s="1"/>
  <c r="DQ21" i="12"/>
  <c r="DQ22" i="12"/>
  <c r="DQ23" i="12" s="1"/>
  <c r="DR21" i="12"/>
  <c r="DR22" i="12"/>
  <c r="DR23" i="12" s="1"/>
  <c r="DP21" i="12"/>
  <c r="DP22" i="12"/>
  <c r="DP23" i="12" s="1"/>
  <c r="DS21" i="12"/>
  <c r="DS22" i="12"/>
  <c r="DS23" i="12" s="1"/>
  <c r="AF21" i="12"/>
  <c r="AF24" i="12" s="1"/>
  <c r="L21" i="12"/>
  <c r="L22" i="12"/>
  <c r="L23" i="12" s="1"/>
  <c r="I21" i="12"/>
  <c r="I22" i="12"/>
  <c r="I23" i="12" s="1"/>
  <c r="J21" i="12"/>
  <c r="J22" i="12"/>
  <c r="J23" i="12" s="1"/>
  <c r="K21" i="12"/>
  <c r="K22" i="12"/>
  <c r="K23" i="12" s="1"/>
  <c r="BM21" i="12"/>
  <c r="BM25" i="12" s="1"/>
  <c r="AW21" i="12"/>
  <c r="AW25" i="12" s="1"/>
  <c r="AG21" i="12"/>
  <c r="AG24" i="12" s="1"/>
  <c r="AO21" i="12"/>
  <c r="AO22" i="12"/>
  <c r="AO23" i="12" s="1"/>
  <c r="AU21" i="12"/>
  <c r="AU22" i="12"/>
  <c r="AU23" i="12" s="1"/>
  <c r="AB21" i="12"/>
  <c r="AB22" i="12"/>
  <c r="AB23" i="12" s="1"/>
  <c r="AQ21" i="12"/>
  <c r="AQ22" i="12"/>
  <c r="AQ23" i="12" s="1"/>
  <c r="AG22" i="12"/>
  <c r="AG23" i="12" s="1"/>
  <c r="AK21" i="12"/>
  <c r="AK22" i="12"/>
  <c r="AK23" i="12" s="1"/>
  <c r="BM22" i="12"/>
  <c r="BM23" i="12" s="1"/>
  <c r="BA21" i="12"/>
  <c r="BA22" i="12"/>
  <c r="BA23" i="12" s="1"/>
  <c r="AP21" i="12"/>
  <c r="AP22" i="12"/>
  <c r="AP23" i="12" s="1"/>
  <c r="BL21" i="12"/>
  <c r="AT21" i="12"/>
  <c r="AT22" i="12"/>
  <c r="AT23" i="12" s="1"/>
  <c r="W21" i="12"/>
  <c r="W22" i="12"/>
  <c r="W23" i="12" s="1"/>
  <c r="BD21" i="12"/>
  <c r="BD22" i="12"/>
  <c r="BD23" i="12" s="1"/>
  <c r="BH21" i="12"/>
  <c r="BH22" i="12"/>
  <c r="BH23" i="12" s="1"/>
  <c r="AJ21" i="12"/>
  <c r="AJ22" i="12"/>
  <c r="AJ23" i="12" s="1"/>
  <c r="U21" i="12"/>
  <c r="U22" i="12"/>
  <c r="U23" i="12" s="1"/>
  <c r="AA21" i="12"/>
  <c r="AA22" i="12"/>
  <c r="AA23" i="12" s="1"/>
  <c r="X21" i="12"/>
  <c r="X22" i="12"/>
  <c r="X23" i="12" s="1"/>
  <c r="AY21" i="12"/>
  <c r="AY22" i="12"/>
  <c r="AY23" i="12" s="1"/>
  <c r="S21" i="12"/>
  <c r="S22" i="12"/>
  <c r="S23" i="12" s="1"/>
  <c r="AW22" i="12"/>
  <c r="AW23" i="12" s="1"/>
  <c r="BE21" i="12"/>
  <c r="BE22" i="12"/>
  <c r="BE23" i="12" s="1"/>
  <c r="V21" i="12"/>
  <c r="V22" i="12"/>
  <c r="V23" i="12" s="1"/>
  <c r="BJ21" i="12"/>
  <c r="BJ22" i="12"/>
  <c r="BJ23" i="12" s="1"/>
  <c r="BG21" i="12"/>
  <c r="BG22" i="12"/>
  <c r="BG23" i="12" s="1"/>
  <c r="AI21" i="12"/>
  <c r="AI22" i="12"/>
  <c r="AI23" i="12" s="1"/>
  <c r="BK21" i="12"/>
  <c r="BK22" i="12"/>
  <c r="BK23" i="12" s="1"/>
  <c r="AN21" i="12"/>
  <c r="AN22" i="12"/>
  <c r="AN23" i="12" s="1"/>
  <c r="AF22" i="12"/>
  <c r="AF23" i="12" s="1"/>
  <c r="AX21" i="12"/>
  <c r="AX22" i="12"/>
  <c r="AX23" i="12" s="1"/>
  <c r="BC21" i="12"/>
  <c r="BC22" i="12"/>
  <c r="BC23" i="12" s="1"/>
  <c r="AE21" i="12"/>
  <c r="AE22" i="12"/>
  <c r="AE23" i="12" s="1"/>
  <c r="BI21" i="12"/>
  <c r="BI22" i="12"/>
  <c r="BI23" i="12" s="1"/>
  <c r="AS21" i="12"/>
  <c r="AS22" i="12"/>
  <c r="AS23" i="12" s="1"/>
  <c r="T21" i="12"/>
  <c r="T22" i="12"/>
  <c r="T23" i="12" s="1"/>
  <c r="R20" i="12"/>
  <c r="R21" i="12" s="1"/>
  <c r="R25" i="12" s="1"/>
  <c r="BB21" i="12"/>
  <c r="BB22" i="12"/>
  <c r="BB23" i="12" s="1"/>
  <c r="AL21" i="12"/>
  <c r="AL22" i="12"/>
  <c r="AL23" i="12" s="1"/>
  <c r="Y21" i="12"/>
  <c r="Y22" i="12"/>
  <c r="Y23" i="12" s="1"/>
  <c r="AC21" i="12"/>
  <c r="AC22" i="12"/>
  <c r="AC23" i="12" s="1"/>
  <c r="AR21" i="12"/>
  <c r="AR22" i="12"/>
  <c r="AR23" i="12" s="1"/>
  <c r="AZ21" i="12"/>
  <c r="AZ22" i="12"/>
  <c r="AZ23" i="12" s="1"/>
  <c r="AD21" i="12"/>
  <c r="AD22" i="12"/>
  <c r="AD23" i="12" s="1"/>
  <c r="BF21" i="12"/>
  <c r="BF22" i="12"/>
  <c r="BF23" i="12" s="1"/>
  <c r="AH21" i="12"/>
  <c r="AH22" i="12"/>
  <c r="AH23" i="12" s="1"/>
  <c r="AM21" i="12"/>
  <c r="AM22" i="12"/>
  <c r="AM23" i="12" s="1"/>
  <c r="AV22" i="12"/>
  <c r="AV23" i="12" s="1"/>
  <c r="Z21" i="12"/>
  <c r="Z22" i="12"/>
  <c r="Z23" i="12" s="1"/>
  <c r="BY21" i="12"/>
  <c r="BY25" i="12" s="1"/>
  <c r="DI21" i="12"/>
  <c r="DI22" i="12"/>
  <c r="DI23" i="12" s="1"/>
  <c r="DF21" i="12"/>
  <c r="DF22" i="12"/>
  <c r="DF23" i="12" s="1"/>
  <c r="CD21" i="12"/>
  <c r="CD22" i="12"/>
  <c r="CD23" i="12" s="1"/>
  <c r="CO21" i="12"/>
  <c r="CO22" i="12"/>
  <c r="CO23" i="12" s="1"/>
  <c r="CQ21" i="12"/>
  <c r="CQ22" i="12"/>
  <c r="CQ23" i="12" s="1"/>
  <c r="CA21" i="12"/>
  <c r="CA22" i="12"/>
  <c r="CA23" i="12" s="1"/>
  <c r="DH21" i="12"/>
  <c r="DH22" i="12"/>
  <c r="DH23" i="12" s="1"/>
  <c r="BZ21" i="12"/>
  <c r="BZ22" i="12"/>
  <c r="BZ23" i="12" s="1"/>
  <c r="CC21" i="12"/>
  <c r="CC22" i="12"/>
  <c r="CC23" i="12" s="1"/>
  <c r="CX21" i="12"/>
  <c r="CX22" i="12"/>
  <c r="CX23" i="12" s="1"/>
  <c r="CV21" i="12"/>
  <c r="CV22" i="12"/>
  <c r="CV23" i="12" s="1"/>
  <c r="CF21" i="12"/>
  <c r="CF22" i="12"/>
  <c r="CF23" i="12" s="1"/>
  <c r="DE21" i="12"/>
  <c r="DE22" i="12"/>
  <c r="DE23" i="12" s="1"/>
  <c r="EA21" i="12"/>
  <c r="EA22" i="12"/>
  <c r="EA23" i="12" s="1"/>
  <c r="EB23" i="12" s="1"/>
  <c r="CG21" i="12"/>
  <c r="CG22" i="12"/>
  <c r="CG23" i="12" s="1"/>
  <c r="CM21" i="12"/>
  <c r="CM22" i="12"/>
  <c r="CM23" i="12" s="1"/>
  <c r="BW21" i="12"/>
  <c r="BW22" i="12"/>
  <c r="BW23" i="12" s="1"/>
  <c r="BR21" i="12"/>
  <c r="BR22" i="12"/>
  <c r="BR23" i="12" s="1"/>
  <c r="CP21" i="12"/>
  <c r="CP22" i="12"/>
  <c r="CP23" i="12" s="1"/>
  <c r="CH21" i="12"/>
  <c r="CH22" i="12"/>
  <c r="CH23" i="12" s="1"/>
  <c r="BY22" i="12"/>
  <c r="BY23" i="12" s="1"/>
  <c r="CR21" i="12"/>
  <c r="CR22" i="12"/>
  <c r="CR23" i="12" s="1"/>
  <c r="CB21" i="12"/>
  <c r="CB22" i="12"/>
  <c r="CB23" i="12" s="1"/>
  <c r="DC21" i="12"/>
  <c r="DC22" i="12"/>
  <c r="DC23" i="12" s="1"/>
  <c r="BO21" i="12"/>
  <c r="BO22" i="12"/>
  <c r="BO23" i="12" s="1"/>
  <c r="BU24" i="12"/>
  <c r="BU25" i="12"/>
  <c r="CY21" i="12"/>
  <c r="CY22" i="12"/>
  <c r="CY23" i="12" s="1"/>
  <c r="CI21" i="12"/>
  <c r="CI22" i="12"/>
  <c r="CI23" i="12" s="1"/>
  <c r="BS21" i="12"/>
  <c r="BS22" i="12"/>
  <c r="BS23" i="12" s="1"/>
  <c r="DG21" i="12"/>
  <c r="DG22" i="12"/>
  <c r="DG23" i="12" s="1"/>
  <c r="BV21" i="12"/>
  <c r="BV22" i="12"/>
  <c r="BV23" i="12" s="1"/>
  <c r="DD21" i="12"/>
  <c r="DD22" i="12"/>
  <c r="DD23" i="12" s="1"/>
  <c r="CS21" i="12"/>
  <c r="CS22" i="12"/>
  <c r="CS23" i="12" s="1"/>
  <c r="BU22" i="12"/>
  <c r="BU23" i="12" s="1"/>
  <c r="CN21" i="12"/>
  <c r="CN22" i="12"/>
  <c r="CN23" i="12" s="1"/>
  <c r="BX21" i="12"/>
  <c r="BX22" i="12"/>
  <c r="BX23" i="12" s="1"/>
  <c r="BQ21" i="12"/>
  <c r="BQ22" i="12"/>
  <c r="BQ23" i="12" s="1"/>
  <c r="CT21" i="12"/>
  <c r="CT22" i="12"/>
  <c r="CT23" i="12" s="1"/>
  <c r="DA21" i="12"/>
  <c r="DA22" i="12"/>
  <c r="DA23" i="12" s="1"/>
  <c r="CU21" i="12"/>
  <c r="CU22" i="12"/>
  <c r="CU23" i="12" s="1"/>
  <c r="CE21" i="12"/>
  <c r="CE22" i="12"/>
  <c r="CE23" i="12" s="1"/>
  <c r="CL21" i="12"/>
  <c r="CL22" i="12"/>
  <c r="CL23" i="12" s="1"/>
  <c r="CW21" i="12"/>
  <c r="CW22" i="12"/>
  <c r="CW23" i="12" s="1"/>
  <c r="CK21" i="12"/>
  <c r="CK22" i="12"/>
  <c r="CK23" i="12" s="1"/>
  <c r="CZ21" i="12"/>
  <c r="CZ22" i="12"/>
  <c r="CZ23" i="12" s="1"/>
  <c r="CJ21" i="12"/>
  <c r="CJ22" i="12"/>
  <c r="CJ23" i="12" s="1"/>
  <c r="BT21" i="12"/>
  <c r="BT22" i="12"/>
  <c r="BT23" i="12" s="1"/>
  <c r="BP20" i="12"/>
  <c r="BP21" i="12" s="1"/>
  <c r="M20" i="12"/>
  <c r="M21" i="12" s="1"/>
  <c r="M25" i="12" s="1"/>
  <c r="Q20" i="12"/>
  <c r="Q21" i="12" s="1"/>
  <c r="Q25" i="12" s="1"/>
  <c r="BN20" i="12"/>
  <c r="BN21" i="12" s="1"/>
  <c r="BN25" i="12" s="1"/>
  <c r="Q18" i="12"/>
  <c r="Q16" i="12"/>
  <c r="BP16" i="12"/>
  <c r="BP18" i="12"/>
  <c r="R16" i="12"/>
  <c r="R18" i="12"/>
  <c r="P18" i="12"/>
  <c r="P16" i="12"/>
  <c r="N18" i="12"/>
  <c r="N16" i="12"/>
  <c r="P20" i="12"/>
  <c r="P21" i="12" s="1"/>
  <c r="O20" i="12"/>
  <c r="O21" i="12" s="1"/>
  <c r="O24" i="12" s="1"/>
  <c r="N20" i="12"/>
  <c r="N21" i="12" s="1"/>
  <c r="B18" i="12"/>
  <c r="B22" i="12" s="1"/>
  <c r="B23" i="12" s="1"/>
  <c r="B16" i="12"/>
  <c r="DM21" i="12"/>
  <c r="DM22" i="12"/>
  <c r="DM23" i="12" s="1"/>
  <c r="DK21" i="12"/>
  <c r="DK22" i="12"/>
  <c r="DK23" i="12" s="1"/>
  <c r="DB21" i="12"/>
  <c r="DB22" i="12"/>
  <c r="DB23" i="12" s="1"/>
  <c r="DL21" i="12"/>
  <c r="DL22" i="12"/>
  <c r="DL23" i="12" s="1"/>
  <c r="DO21" i="12"/>
  <c r="DO22" i="12"/>
  <c r="DO23" i="12" s="1"/>
  <c r="DN21" i="12"/>
  <c r="DN22" i="12"/>
  <c r="DN23" i="12" s="1"/>
  <c r="DJ21" i="12"/>
  <c r="DJ22" i="12"/>
  <c r="DJ23" i="12" s="1"/>
  <c r="O18" i="12"/>
  <c r="BN18" i="12"/>
  <c r="B21" i="12"/>
  <c r="M18" i="12"/>
  <c r="M16" i="12"/>
  <c r="C13" i="3"/>
  <c r="C14" i="3" s="1"/>
  <c r="C15" i="3" s="1"/>
  <c r="B14" i="3"/>
  <c r="B15" i="3" s="1"/>
  <c r="B4" i="3"/>
  <c r="H25" i="12" l="1"/>
  <c r="H24" i="12"/>
  <c r="E25" i="12"/>
  <c r="E24" i="12"/>
  <c r="F24" i="12"/>
  <c r="F25" i="12"/>
  <c r="G24" i="12"/>
  <c r="G25" i="12"/>
  <c r="D25" i="12"/>
  <c r="D24" i="12"/>
  <c r="C25" i="12"/>
  <c r="C24" i="12"/>
  <c r="AV25" i="12"/>
  <c r="DT24" i="12"/>
  <c r="DT25" i="12"/>
  <c r="DW25" i="12"/>
  <c r="DW24" i="12"/>
  <c r="DU24" i="12"/>
  <c r="DU25" i="12"/>
  <c r="DZ24" i="12"/>
  <c r="DZ25" i="12"/>
  <c r="DX25" i="12"/>
  <c r="DX24" i="12"/>
  <c r="DY25" i="12"/>
  <c r="DY24" i="12"/>
  <c r="DV25" i="12"/>
  <c r="DV24" i="12"/>
  <c r="AG25" i="12"/>
  <c r="AW24" i="12"/>
  <c r="AF25" i="12"/>
  <c r="DS25" i="12"/>
  <c r="DS24" i="12"/>
  <c r="DR25" i="12"/>
  <c r="DR24" i="12"/>
  <c r="DP25" i="12"/>
  <c r="DP24" i="12"/>
  <c r="DQ25" i="12"/>
  <c r="DQ24" i="12"/>
  <c r="BM24" i="12"/>
  <c r="K25" i="12"/>
  <c r="K24" i="12"/>
  <c r="I25" i="12"/>
  <c r="I24" i="12"/>
  <c r="J25" i="12"/>
  <c r="J24" i="12"/>
  <c r="L25" i="12"/>
  <c r="L24" i="12"/>
  <c r="AX25" i="12"/>
  <c r="AX24" i="12"/>
  <c r="U25" i="12"/>
  <c r="U24" i="12"/>
  <c r="W25" i="12"/>
  <c r="W24" i="12"/>
  <c r="R22" i="12"/>
  <c r="R23" i="12" s="1"/>
  <c r="AM25" i="12"/>
  <c r="AM24" i="12"/>
  <c r="BF25" i="12"/>
  <c r="BF24" i="12"/>
  <c r="AZ24" i="12"/>
  <c r="AZ25" i="12"/>
  <c r="AC25" i="12"/>
  <c r="AC24" i="12"/>
  <c r="AL25" i="12"/>
  <c r="AL24" i="12"/>
  <c r="BK25" i="12"/>
  <c r="BK24" i="12"/>
  <c r="BG25" i="12"/>
  <c r="BG24" i="12"/>
  <c r="V25" i="12"/>
  <c r="V24" i="12"/>
  <c r="AP25" i="12"/>
  <c r="AP24" i="12"/>
  <c r="AQ25" i="12"/>
  <c r="AQ24" i="12"/>
  <c r="AU25" i="12"/>
  <c r="AU24" i="12"/>
  <c r="AE25" i="12"/>
  <c r="AE24" i="12"/>
  <c r="X25" i="12"/>
  <c r="X24" i="12"/>
  <c r="Z25" i="12"/>
  <c r="Z24" i="12"/>
  <c r="T24" i="12"/>
  <c r="T25" i="12"/>
  <c r="BI25" i="12"/>
  <c r="BI24" i="12"/>
  <c r="BC25" i="12"/>
  <c r="BC24" i="12"/>
  <c r="S25" i="12"/>
  <c r="S24" i="12"/>
  <c r="AY25" i="12"/>
  <c r="AY24" i="12"/>
  <c r="AA25" i="12"/>
  <c r="AA24" i="12"/>
  <c r="AJ24" i="12"/>
  <c r="AJ25" i="12"/>
  <c r="BD24" i="12"/>
  <c r="BD25" i="12"/>
  <c r="AT24" i="12"/>
  <c r="AT25" i="12"/>
  <c r="AK25" i="12"/>
  <c r="AK24" i="12"/>
  <c r="AS25" i="12"/>
  <c r="AS24" i="12"/>
  <c r="BH25" i="12"/>
  <c r="BH24" i="12"/>
  <c r="BY24" i="12"/>
  <c r="AH24" i="12"/>
  <c r="AH25" i="12"/>
  <c r="AD25" i="12"/>
  <c r="AD24" i="12"/>
  <c r="AR25" i="12"/>
  <c r="AR24" i="12"/>
  <c r="Y25" i="12"/>
  <c r="Y24" i="12"/>
  <c r="BB25" i="12"/>
  <c r="BB24" i="12"/>
  <c r="AN25" i="12"/>
  <c r="AN24" i="12"/>
  <c r="AI25" i="12"/>
  <c r="AI24" i="12"/>
  <c r="BJ25" i="12"/>
  <c r="BJ24" i="12"/>
  <c r="BE25" i="12"/>
  <c r="BE24" i="12"/>
  <c r="BL24" i="12"/>
  <c r="BL25" i="12"/>
  <c r="BA25" i="12"/>
  <c r="BA24" i="12"/>
  <c r="AB25" i="12"/>
  <c r="AB24" i="12"/>
  <c r="AO25" i="12"/>
  <c r="AO24" i="12"/>
  <c r="DD25" i="12"/>
  <c r="DD24" i="12"/>
  <c r="DG25" i="12"/>
  <c r="DG24" i="12"/>
  <c r="CI25" i="12"/>
  <c r="CI24" i="12"/>
  <c r="DC24" i="12"/>
  <c r="DC25" i="12"/>
  <c r="CR24" i="12"/>
  <c r="CR25" i="12"/>
  <c r="CJ24" i="12"/>
  <c r="CJ25" i="12"/>
  <c r="CK24" i="12"/>
  <c r="CK25" i="12"/>
  <c r="CL25" i="12"/>
  <c r="CL24" i="12"/>
  <c r="CU25" i="12"/>
  <c r="CU24" i="12"/>
  <c r="CT24" i="12"/>
  <c r="CT25" i="12"/>
  <c r="BX24" i="12"/>
  <c r="BX25" i="12"/>
  <c r="CP24" i="12"/>
  <c r="CP25" i="12"/>
  <c r="BW24" i="12"/>
  <c r="BW25" i="12"/>
  <c r="CG24" i="12"/>
  <c r="CG25" i="12"/>
  <c r="DE25" i="12"/>
  <c r="DE24" i="12"/>
  <c r="CV24" i="12"/>
  <c r="CV25" i="12"/>
  <c r="CX24" i="12"/>
  <c r="CX25" i="12"/>
  <c r="BZ24" i="12"/>
  <c r="BZ25" i="12"/>
  <c r="CA24" i="12"/>
  <c r="CA25" i="12"/>
  <c r="CO24" i="12"/>
  <c r="CO25" i="12"/>
  <c r="DF25" i="12"/>
  <c r="DF24" i="12"/>
  <c r="CS24" i="12"/>
  <c r="CS25" i="12"/>
  <c r="BV25" i="12"/>
  <c r="BV24" i="12"/>
  <c r="BS24" i="12"/>
  <c r="BS25" i="12"/>
  <c r="CY25" i="12"/>
  <c r="CY24" i="12"/>
  <c r="BO25" i="12"/>
  <c r="BO24" i="12"/>
  <c r="CB24" i="12"/>
  <c r="CB25" i="12"/>
  <c r="BT24" i="12"/>
  <c r="BT25" i="12"/>
  <c r="CZ25" i="12"/>
  <c r="CZ24" i="12"/>
  <c r="CW24" i="12"/>
  <c r="CW25" i="12"/>
  <c r="CE24" i="12"/>
  <c r="CE25" i="12"/>
  <c r="DA25" i="12"/>
  <c r="DA24" i="12"/>
  <c r="BQ25" i="12"/>
  <c r="BQ24" i="12"/>
  <c r="CN25" i="12"/>
  <c r="CN24" i="12"/>
  <c r="CH25" i="12"/>
  <c r="CH24" i="12"/>
  <c r="BR25" i="12"/>
  <c r="BR24" i="12"/>
  <c r="CM24" i="12"/>
  <c r="CM25" i="12"/>
  <c r="EA24" i="12"/>
  <c r="EA25" i="12"/>
  <c r="CF24" i="12"/>
  <c r="CF25" i="12"/>
  <c r="CC24" i="12"/>
  <c r="CC25" i="12"/>
  <c r="DH25" i="12"/>
  <c r="DH24" i="12"/>
  <c r="CQ24" i="12"/>
  <c r="CQ25" i="12"/>
  <c r="CD24" i="12"/>
  <c r="CD25" i="12"/>
  <c r="DI25" i="12"/>
  <c r="DI24" i="12"/>
  <c r="M22" i="12"/>
  <c r="M23" i="12" s="1"/>
  <c r="BP22" i="12"/>
  <c r="BP23" i="12" s="1"/>
  <c r="Q24" i="12"/>
  <c r="Q22" i="12"/>
  <c r="Q23" i="12" s="1"/>
  <c r="BN22" i="12"/>
  <c r="BN23" i="12" s="1"/>
  <c r="P22" i="12"/>
  <c r="P23" i="12" s="1"/>
  <c r="N22" i="12"/>
  <c r="N23" i="12" s="1"/>
  <c r="R24" i="12"/>
  <c r="P24" i="12"/>
  <c r="O22" i="12"/>
  <c r="O23" i="12" s="1"/>
  <c r="DJ25" i="12"/>
  <c r="DJ24" i="12"/>
  <c r="DL25" i="12"/>
  <c r="DL24" i="12"/>
  <c r="DM24" i="12"/>
  <c r="DM25" i="12"/>
  <c r="DN25" i="12"/>
  <c r="DN24" i="12"/>
  <c r="DO25" i="12"/>
  <c r="DO24" i="12"/>
  <c r="DB25" i="12"/>
  <c r="DB24" i="12"/>
  <c r="DK24" i="12"/>
  <c r="DK25" i="12"/>
  <c r="P25" i="12"/>
  <c r="BN24" i="12"/>
  <c r="O25" i="12"/>
  <c r="M24" i="12"/>
  <c r="N24" i="12"/>
  <c r="N25" i="12"/>
  <c r="BP24" i="12"/>
  <c r="BP25" i="12"/>
  <c r="B24" i="12"/>
  <c r="B25" i="12"/>
  <c r="B18" i="3"/>
  <c r="C18" i="3"/>
  <c r="B11" i="3"/>
  <c r="G15" i="18" l="1"/>
  <c r="EB24" i="12"/>
  <c r="G14" i="18"/>
  <c r="EB25" i="12"/>
  <c r="B28" i="12"/>
  <c r="B27" i="12"/>
  <c r="D20" i="3"/>
  <c r="G19" i="3"/>
  <c r="E19" i="3"/>
  <c r="D19" i="3"/>
  <c r="G20" i="3"/>
  <c r="H19" i="3"/>
  <c r="E20" i="3"/>
  <c r="H20" i="3"/>
  <c r="F19" i="3"/>
  <c r="F20" i="3"/>
  <c r="CC20" i="3"/>
  <c r="CC19" i="3"/>
  <c r="CD20" i="3"/>
  <c r="CD19" i="3"/>
  <c r="CB20" i="3"/>
  <c r="CB19" i="3"/>
  <c r="CA19" i="3"/>
  <c r="BZ20" i="3"/>
  <c r="BX19" i="3"/>
  <c r="BX20" i="3"/>
  <c r="BY20" i="3"/>
  <c r="CA20" i="3"/>
  <c r="BY19" i="3"/>
  <c r="BZ19" i="3"/>
  <c r="I20" i="3"/>
  <c r="I19" i="3"/>
  <c r="BW19" i="3"/>
  <c r="BU19" i="3"/>
  <c r="BW20" i="3"/>
  <c r="BU20" i="3"/>
  <c r="BV20" i="3"/>
  <c r="BV19" i="3"/>
  <c r="BS20" i="3"/>
  <c r="BT19" i="3"/>
  <c r="BT20" i="3"/>
  <c r="BQ19" i="3"/>
  <c r="BP19" i="3"/>
  <c r="BP20" i="3"/>
  <c r="BR19" i="3"/>
  <c r="BR20" i="3"/>
  <c r="BS19" i="3"/>
  <c r="BQ20" i="3"/>
  <c r="Q19" i="3"/>
  <c r="AG19" i="3"/>
  <c r="AW19" i="3"/>
  <c r="BM19" i="3"/>
  <c r="W20" i="3"/>
  <c r="V19" i="3"/>
  <c r="AQ19" i="3"/>
  <c r="BL19" i="3"/>
  <c r="AB20" i="3"/>
  <c r="AR20" i="3"/>
  <c r="BH20" i="3"/>
  <c r="L19" i="3"/>
  <c r="AN19" i="3"/>
  <c r="J20" i="3"/>
  <c r="AK20" i="3"/>
  <c r="BF20" i="3"/>
  <c r="AB19" i="3"/>
  <c r="BD19" i="3"/>
  <c r="Z20" i="3"/>
  <c r="AW20" i="3"/>
  <c r="O19" i="3"/>
  <c r="AR19" i="3"/>
  <c r="N20" i="3"/>
  <c r="AM20" i="3"/>
  <c r="BI20" i="3"/>
  <c r="X19" i="3"/>
  <c r="BH19" i="3"/>
  <c r="AD20" i="3"/>
  <c r="AY20" i="3"/>
  <c r="Y19" i="3"/>
  <c r="AO19" i="3"/>
  <c r="O20" i="3"/>
  <c r="AF19" i="3"/>
  <c r="Q20" i="3"/>
  <c r="AJ20" i="3"/>
  <c r="AZ20" i="3"/>
  <c r="AZ19" i="3"/>
  <c r="BC19" i="3"/>
  <c r="Y20" i="3"/>
  <c r="N19" i="3"/>
  <c r="U19" i="3"/>
  <c r="AK19" i="3"/>
  <c r="BA19" i="3"/>
  <c r="K20" i="3"/>
  <c r="AA20" i="3"/>
  <c r="AA19" i="3"/>
  <c r="AV19" i="3"/>
  <c r="L20" i="3"/>
  <c r="AF20" i="3"/>
  <c r="AV20" i="3"/>
  <c r="BL20" i="3"/>
  <c r="S19" i="3"/>
  <c r="AU19" i="3"/>
  <c r="R20" i="3"/>
  <c r="AP20" i="3"/>
  <c r="BK20" i="3"/>
  <c r="AI19" i="3"/>
  <c r="BK19" i="3"/>
  <c r="AG20" i="3"/>
  <c r="BB20" i="3"/>
  <c r="W19" i="3"/>
  <c r="AY19" i="3"/>
  <c r="U20" i="3"/>
  <c r="AS20" i="3"/>
  <c r="BN20" i="3"/>
  <c r="AE19" i="3"/>
  <c r="BO19" i="3"/>
  <c r="AI20" i="3"/>
  <c r="BE20" i="3"/>
  <c r="BE19" i="3"/>
  <c r="K19" i="3"/>
  <c r="BB19" i="3"/>
  <c r="Z19" i="3"/>
  <c r="AU20" i="3"/>
  <c r="AP19" i="3"/>
  <c r="BI19" i="3"/>
  <c r="BG19" i="3"/>
  <c r="BO20" i="3"/>
  <c r="BA20" i="3"/>
  <c r="T20" i="3"/>
  <c r="BM20" i="3"/>
  <c r="BN19" i="3"/>
  <c r="BC20" i="3"/>
  <c r="AT19" i="3"/>
  <c r="AT20" i="3"/>
  <c r="P19" i="3"/>
  <c r="BJ19" i="3"/>
  <c r="AQ20" i="3"/>
  <c r="AH20" i="3"/>
  <c r="X20" i="3"/>
  <c r="AL19" i="3"/>
  <c r="AE20" i="3"/>
  <c r="BG20" i="3"/>
  <c r="BF19" i="3"/>
  <c r="AM19" i="3"/>
  <c r="M19" i="3"/>
  <c r="S20" i="3"/>
  <c r="V20" i="3"/>
  <c r="AH19" i="3"/>
  <c r="T19" i="3"/>
  <c r="AL20" i="3"/>
  <c r="AD19" i="3"/>
  <c r="AC20" i="3"/>
  <c r="J19" i="3"/>
  <c r="P20" i="3"/>
  <c r="BJ20" i="3"/>
  <c r="AC19" i="3"/>
  <c r="AN20" i="3"/>
  <c r="AX19" i="3"/>
  <c r="AJ19" i="3"/>
  <c r="R19" i="3"/>
  <c r="AS19" i="3"/>
  <c r="BD20" i="3"/>
  <c r="M20" i="3"/>
  <c r="AX20" i="3"/>
  <c r="AO20" i="3"/>
  <c r="CE19" i="3"/>
  <c r="CE20" i="3"/>
  <c r="D15" i="18" l="1"/>
  <c r="D14" i="18"/>
  <c r="B29" i="12"/>
  <c r="H21" i="3"/>
  <c r="H22" i="3"/>
  <c r="H23" i="3" s="1"/>
  <c r="E21" i="3"/>
  <c r="E22" i="3"/>
  <c r="E23" i="3" s="1"/>
  <c r="F21" i="3"/>
  <c r="F22" i="3"/>
  <c r="F23" i="3" s="1"/>
  <c r="G21" i="3"/>
  <c r="G22" i="3"/>
  <c r="G23" i="3" s="1"/>
  <c r="D21" i="3"/>
  <c r="D22" i="3"/>
  <c r="D23" i="3" s="1"/>
  <c r="CD21" i="3"/>
  <c r="CD22" i="3"/>
  <c r="CD23" i="3" s="1"/>
  <c r="CB21" i="3"/>
  <c r="CB22" i="3"/>
  <c r="CB23" i="3" s="1"/>
  <c r="CC21" i="3"/>
  <c r="CC22" i="3"/>
  <c r="CC23" i="3" s="1"/>
  <c r="BX21" i="3"/>
  <c r="BX22" i="3"/>
  <c r="BX23" i="3" s="1"/>
  <c r="CA21" i="3"/>
  <c r="CA22" i="3"/>
  <c r="CA23" i="3" s="1"/>
  <c r="BZ21" i="3"/>
  <c r="BZ22" i="3"/>
  <c r="BZ23" i="3" s="1"/>
  <c r="BY21" i="3"/>
  <c r="BY22" i="3"/>
  <c r="BY23" i="3" s="1"/>
  <c r="I21" i="3"/>
  <c r="I22" i="3"/>
  <c r="I23" i="3" s="1"/>
  <c r="BW21" i="3"/>
  <c r="BW22" i="3"/>
  <c r="BW23" i="3" s="1"/>
  <c r="BV21" i="3"/>
  <c r="BV22" i="3"/>
  <c r="BV23" i="3" s="1"/>
  <c r="BU22" i="3"/>
  <c r="BU23" i="3" s="1"/>
  <c r="BU21" i="3"/>
  <c r="BR21" i="3"/>
  <c r="BR22" i="3"/>
  <c r="BR23" i="3" s="1"/>
  <c r="BT21" i="3"/>
  <c r="BT22" i="3"/>
  <c r="BT23" i="3" s="1"/>
  <c r="BQ21" i="3"/>
  <c r="BQ22" i="3"/>
  <c r="BQ23" i="3" s="1"/>
  <c r="BP21" i="3"/>
  <c r="BP22" i="3"/>
  <c r="BP23" i="3" s="1"/>
  <c r="BS21" i="3"/>
  <c r="BS22" i="3"/>
  <c r="BS23" i="3" s="1"/>
  <c r="AO21" i="3"/>
  <c r="AO22" i="3"/>
  <c r="AO23" i="3" s="1"/>
  <c r="AN21" i="3"/>
  <c r="AN22" i="3"/>
  <c r="AN23" i="3" s="1"/>
  <c r="AE21" i="3"/>
  <c r="AE22" i="3"/>
  <c r="AE23" i="3" s="1"/>
  <c r="AQ21" i="3"/>
  <c r="AQ22" i="3"/>
  <c r="AQ23" i="3" s="1"/>
  <c r="T21" i="3"/>
  <c r="T22" i="3"/>
  <c r="T23" i="3" s="1"/>
  <c r="AI21" i="3"/>
  <c r="AI22" i="3"/>
  <c r="AI23" i="3" s="1"/>
  <c r="AS21" i="3"/>
  <c r="AS22" i="3"/>
  <c r="AS23" i="3" s="1"/>
  <c r="BB21" i="3"/>
  <c r="BB22" i="3"/>
  <c r="BB23" i="3" s="1"/>
  <c r="BK21" i="3"/>
  <c r="BK22" i="3"/>
  <c r="BK23" i="3" s="1"/>
  <c r="L21" i="3"/>
  <c r="L22" i="3"/>
  <c r="L23" i="3" s="1"/>
  <c r="K21" i="3"/>
  <c r="K22" i="3"/>
  <c r="K23" i="3" s="1"/>
  <c r="AZ21" i="3"/>
  <c r="AZ22" i="3"/>
  <c r="AZ23" i="3" s="1"/>
  <c r="O21" i="3"/>
  <c r="O22" i="3"/>
  <c r="O23" i="3" s="1"/>
  <c r="AD21" i="3"/>
  <c r="AD22" i="3"/>
  <c r="AD23" i="3" s="1"/>
  <c r="AM21" i="3"/>
  <c r="AM22" i="3"/>
  <c r="AM23" i="3" s="1"/>
  <c r="AW21" i="3"/>
  <c r="AW22" i="3"/>
  <c r="AW23" i="3" s="1"/>
  <c r="BF21" i="3"/>
  <c r="BF22" i="3"/>
  <c r="BF23" i="3" s="1"/>
  <c r="AX21" i="3"/>
  <c r="AX22" i="3"/>
  <c r="AX23" i="3" s="1"/>
  <c r="AC21" i="3"/>
  <c r="AC22" i="3"/>
  <c r="AC23" i="3" s="1"/>
  <c r="BC21" i="3"/>
  <c r="BC22" i="3"/>
  <c r="BC23" i="3" s="1"/>
  <c r="BA21" i="3"/>
  <c r="BA22" i="3"/>
  <c r="BA23" i="3" s="1"/>
  <c r="U21" i="3"/>
  <c r="U22" i="3"/>
  <c r="U23" i="3" s="1"/>
  <c r="AG21" i="3"/>
  <c r="AG22" i="3"/>
  <c r="AG23" i="3" s="1"/>
  <c r="AP21" i="3"/>
  <c r="AP22" i="3"/>
  <c r="AP23" i="3" s="1"/>
  <c r="BL21" i="3"/>
  <c r="BL22" i="3"/>
  <c r="BL23" i="3" s="1"/>
  <c r="Y21" i="3"/>
  <c r="Y22" i="3"/>
  <c r="Y23" i="3" s="1"/>
  <c r="AJ21" i="3"/>
  <c r="AJ22" i="3"/>
  <c r="AJ23" i="3" s="1"/>
  <c r="N21" i="3"/>
  <c r="N22" i="3"/>
  <c r="N23" i="3" s="1"/>
  <c r="Z21" i="3"/>
  <c r="Z22" i="3"/>
  <c r="Z23" i="3" s="1"/>
  <c r="AK21" i="3"/>
  <c r="AK22" i="3"/>
  <c r="AK23" i="3" s="1"/>
  <c r="BH21" i="3"/>
  <c r="BH22" i="3"/>
  <c r="BH23" i="3" s="1"/>
  <c r="M21" i="3"/>
  <c r="M22" i="3"/>
  <c r="M23" i="3" s="1"/>
  <c r="BJ21" i="3"/>
  <c r="BJ22" i="3"/>
  <c r="BJ23" i="3" s="1"/>
  <c r="V21" i="3"/>
  <c r="V22" i="3"/>
  <c r="V23" i="3" s="1"/>
  <c r="X21" i="3"/>
  <c r="X22" i="3"/>
  <c r="X23" i="3" s="1"/>
  <c r="BO21" i="3"/>
  <c r="BO22" i="3"/>
  <c r="BO23" i="3" s="1"/>
  <c r="AU21" i="3"/>
  <c r="AU22" i="3"/>
  <c r="AU23" i="3" s="1"/>
  <c r="R21" i="3"/>
  <c r="R22" i="3"/>
  <c r="R23" i="3" s="1"/>
  <c r="AV21" i="3"/>
  <c r="AV22" i="3"/>
  <c r="AV23" i="3" s="1"/>
  <c r="Q21" i="3"/>
  <c r="Q22" i="3"/>
  <c r="Q23" i="3" s="1"/>
  <c r="J21" i="3"/>
  <c r="J22" i="3"/>
  <c r="J23" i="3" s="1"/>
  <c r="AR21" i="3"/>
  <c r="AR22" i="3"/>
  <c r="AR23" i="3" s="1"/>
  <c r="BD21" i="3"/>
  <c r="BD22" i="3"/>
  <c r="BD23" i="3" s="1"/>
  <c r="P21" i="3"/>
  <c r="P22" i="3"/>
  <c r="P23" i="3" s="1"/>
  <c r="AL21" i="3"/>
  <c r="AL22" i="3"/>
  <c r="AL23" i="3" s="1"/>
  <c r="S21" i="3"/>
  <c r="S22" i="3"/>
  <c r="S23" i="3" s="1"/>
  <c r="BG21" i="3"/>
  <c r="BG22" i="3"/>
  <c r="BG23" i="3" s="1"/>
  <c r="AH21" i="3"/>
  <c r="AH22" i="3"/>
  <c r="AH23" i="3" s="1"/>
  <c r="AT21" i="3"/>
  <c r="AT22" i="3"/>
  <c r="AT23" i="3" s="1"/>
  <c r="BM21" i="3"/>
  <c r="BM22" i="3"/>
  <c r="BM23" i="3" s="1"/>
  <c r="BE21" i="3"/>
  <c r="BE24" i="3" s="1"/>
  <c r="BE22" i="3"/>
  <c r="BE23" i="3" s="1"/>
  <c r="BN21" i="3"/>
  <c r="BN22" i="3"/>
  <c r="BN23" i="3" s="1"/>
  <c r="AF21" i="3"/>
  <c r="AF22" i="3"/>
  <c r="AF23" i="3" s="1"/>
  <c r="AA21" i="3"/>
  <c r="AA22" i="3"/>
  <c r="AA23" i="3" s="1"/>
  <c r="AY21" i="3"/>
  <c r="AY22" i="3"/>
  <c r="AY23" i="3" s="1"/>
  <c r="BI21" i="3"/>
  <c r="BI22" i="3"/>
  <c r="BI23" i="3" s="1"/>
  <c r="AB21" i="3"/>
  <c r="AB22" i="3"/>
  <c r="AB23" i="3" s="1"/>
  <c r="W21" i="3"/>
  <c r="W22" i="3"/>
  <c r="W23" i="3" s="1"/>
  <c r="G9" i="1"/>
  <c r="G11" i="18"/>
  <c r="G10" i="1"/>
  <c r="CE21" i="3"/>
  <c r="CE22" i="3"/>
  <c r="CE23" i="3" s="1"/>
  <c r="CF23" i="3" s="1"/>
  <c r="B19" i="3"/>
  <c r="B20" i="3"/>
  <c r="C19" i="3"/>
  <c r="C20" i="3"/>
  <c r="B16" i="3"/>
  <c r="G11" i="1" l="1"/>
  <c r="AY25" i="3"/>
  <c r="AY24" i="3"/>
  <c r="BA25" i="3"/>
  <c r="BA24" i="3"/>
  <c r="BC25" i="3"/>
  <c r="BC24" i="3"/>
  <c r="AX25" i="3"/>
  <c r="AX24" i="3"/>
  <c r="AZ25" i="3"/>
  <c r="AZ24" i="3"/>
  <c r="BB25" i="3"/>
  <c r="BB24" i="3"/>
  <c r="BD24" i="3"/>
  <c r="BD25" i="3"/>
  <c r="B30" i="12"/>
  <c r="D13" i="18" s="1"/>
  <c r="G24" i="3"/>
  <c r="G25" i="3"/>
  <c r="E25" i="3"/>
  <c r="E24" i="3"/>
  <c r="D25" i="3"/>
  <c r="D24" i="3"/>
  <c r="F24" i="3"/>
  <c r="F25" i="3"/>
  <c r="H24" i="3"/>
  <c r="H25" i="3"/>
  <c r="CB24" i="3"/>
  <c r="CB25" i="3"/>
  <c r="CC25" i="3"/>
  <c r="CC24" i="3"/>
  <c r="CD24" i="3"/>
  <c r="CD25" i="3"/>
  <c r="BY25" i="3"/>
  <c r="BY24" i="3"/>
  <c r="CA24" i="3"/>
  <c r="CA25" i="3"/>
  <c r="BZ25" i="3"/>
  <c r="BZ24" i="3"/>
  <c r="BX25" i="3"/>
  <c r="BX24" i="3"/>
  <c r="I25" i="3"/>
  <c r="I24" i="3"/>
  <c r="BU24" i="3"/>
  <c r="BU25" i="3"/>
  <c r="BV24" i="3"/>
  <c r="BV25" i="3"/>
  <c r="BW24" i="3"/>
  <c r="BW25" i="3"/>
  <c r="BS24" i="3"/>
  <c r="BS25" i="3"/>
  <c r="BQ24" i="3"/>
  <c r="BQ25" i="3"/>
  <c r="BR24" i="3"/>
  <c r="BR25" i="3"/>
  <c r="BP24" i="3"/>
  <c r="BP25" i="3"/>
  <c r="BT24" i="3"/>
  <c r="BT25" i="3"/>
  <c r="W24" i="3"/>
  <c r="W25" i="3"/>
  <c r="BI24" i="3"/>
  <c r="BI25" i="3"/>
  <c r="AA24" i="3"/>
  <c r="AA25" i="3"/>
  <c r="BN24" i="3"/>
  <c r="BN25" i="3"/>
  <c r="BM24" i="3"/>
  <c r="BM25" i="3"/>
  <c r="AH24" i="3"/>
  <c r="AH25" i="3"/>
  <c r="S24" i="3"/>
  <c r="S25" i="3"/>
  <c r="P24" i="3"/>
  <c r="P25" i="3"/>
  <c r="AR24" i="3"/>
  <c r="AR25" i="3"/>
  <c r="Q24" i="3"/>
  <c r="Q25" i="3"/>
  <c r="R24" i="3"/>
  <c r="R25" i="3"/>
  <c r="BO24" i="3"/>
  <c r="BO25" i="3"/>
  <c r="V24" i="3"/>
  <c r="V25" i="3"/>
  <c r="M24" i="3"/>
  <c r="M25" i="3"/>
  <c r="AK24" i="3"/>
  <c r="AK25" i="3"/>
  <c r="N24" i="3"/>
  <c r="N25" i="3"/>
  <c r="Y24" i="3"/>
  <c r="Y25" i="3"/>
  <c r="AP24" i="3"/>
  <c r="AP25" i="3"/>
  <c r="U24" i="3"/>
  <c r="U25" i="3"/>
  <c r="AW24" i="3"/>
  <c r="AW25" i="3"/>
  <c r="AD24" i="3"/>
  <c r="AD25" i="3"/>
  <c r="L24" i="3"/>
  <c r="L25" i="3"/>
  <c r="AI24" i="3"/>
  <c r="AI25" i="3"/>
  <c r="AQ24" i="3"/>
  <c r="AQ25" i="3"/>
  <c r="AN24" i="3"/>
  <c r="AN25" i="3"/>
  <c r="AB24" i="3"/>
  <c r="AB25" i="3"/>
  <c r="AF24" i="3"/>
  <c r="AF25" i="3"/>
  <c r="BE25" i="3"/>
  <c r="AT24" i="3"/>
  <c r="AT25" i="3"/>
  <c r="BG24" i="3"/>
  <c r="BG25" i="3"/>
  <c r="AL24" i="3"/>
  <c r="AL25" i="3"/>
  <c r="J24" i="3"/>
  <c r="J25" i="3"/>
  <c r="AV24" i="3"/>
  <c r="AV25" i="3"/>
  <c r="AU24" i="3"/>
  <c r="AU25" i="3"/>
  <c r="X24" i="3"/>
  <c r="X25" i="3"/>
  <c r="BJ24" i="3"/>
  <c r="BJ25" i="3"/>
  <c r="BH24" i="3"/>
  <c r="BH25" i="3"/>
  <c r="Z24" i="3"/>
  <c r="Z25" i="3"/>
  <c r="AJ24" i="3"/>
  <c r="AJ25" i="3"/>
  <c r="BL24" i="3"/>
  <c r="BL25" i="3"/>
  <c r="AG24" i="3"/>
  <c r="AG25" i="3"/>
  <c r="AC24" i="3"/>
  <c r="AC25" i="3"/>
  <c r="BF24" i="3"/>
  <c r="BF25" i="3"/>
  <c r="AM24" i="3"/>
  <c r="AM25" i="3"/>
  <c r="O24" i="3"/>
  <c r="O25" i="3"/>
  <c r="K24" i="3"/>
  <c r="K25" i="3"/>
  <c r="BK24" i="3"/>
  <c r="BK25" i="3"/>
  <c r="AS24" i="3"/>
  <c r="AS25" i="3"/>
  <c r="T24" i="3"/>
  <c r="T25" i="3"/>
  <c r="AE24" i="3"/>
  <c r="AE25" i="3"/>
  <c r="AO24" i="3"/>
  <c r="AO25" i="3"/>
  <c r="G12" i="18"/>
  <c r="G13" i="18" s="1"/>
  <c r="G12" i="1"/>
  <c r="G13" i="1" s="1"/>
  <c r="CE25" i="3"/>
  <c r="CF25" i="3" s="1"/>
  <c r="CE24" i="3"/>
  <c r="CF24" i="3" s="1"/>
  <c r="B21" i="3"/>
  <c r="B24" i="3" s="1"/>
  <c r="B22" i="3"/>
  <c r="B23" i="3" s="1"/>
  <c r="C21" i="3"/>
  <c r="C22" i="3"/>
  <c r="C23" i="3" s="1"/>
  <c r="G15" i="1" l="1"/>
  <c r="G14" i="1"/>
  <c r="C25" i="3"/>
  <c r="B25" i="3"/>
  <c r="C16" i="3"/>
  <c r="C24" i="3" s="1"/>
  <c r="B28" i="3" s="1"/>
  <c r="D15" i="1" l="1"/>
  <c r="D14" i="1"/>
  <c r="B29" i="3"/>
  <c r="B30" i="3" s="1"/>
  <c r="D13" i="1" s="1"/>
  <c r="B27" i="3"/>
</calcChain>
</file>

<file path=xl/sharedStrings.xml><?xml version="1.0" encoding="utf-8"?>
<sst xmlns="http://schemas.openxmlformats.org/spreadsheetml/2006/main" count="171" uniqueCount="117">
  <si>
    <t>质控物个数</t>
    <phoneticPr fontId="2" type="noConversion"/>
  </si>
  <si>
    <t>无偏倚的西格玛值</t>
    <phoneticPr fontId="2" type="noConversion"/>
  </si>
  <si>
    <t>质控规则假失控概率（Pfr）</t>
    <phoneticPr fontId="2" type="noConversion"/>
  </si>
  <si>
    <t>允许总误差（TEa）</t>
    <phoneticPr fontId="2" type="noConversion"/>
  </si>
  <si>
    <t>偏倚（Bias）</t>
    <phoneticPr fontId="2" type="noConversion"/>
  </si>
  <si>
    <t>不精密度（CV%）</t>
    <phoneticPr fontId="2" type="noConversion"/>
  </si>
  <si>
    <t>西格玛值</t>
    <phoneticPr fontId="2" type="noConversion"/>
  </si>
  <si>
    <t>发生系统误差（s）</t>
    <phoneticPr fontId="2" type="noConversion"/>
  </si>
  <si>
    <t>发生系统误差（%）</t>
    <phoneticPr fontId="2" type="noConversion"/>
  </si>
  <si>
    <t>发生误差后质控规则的误差检出概率（P1）</t>
    <phoneticPr fontId="2" type="noConversion"/>
  </si>
  <si>
    <t>检测失控情况所需的平均质控次数 E(QCE)</t>
    <phoneticPr fontId="2" type="noConversion"/>
  </si>
  <si>
    <t>计划的QC之间患者样本的预期数量 E(NQ)</t>
    <phoneticPr fontId="2" type="noConversion"/>
  </si>
  <si>
    <t>在控时，超过TEa部分的概率</t>
    <phoneticPr fontId="2" type="noConversion"/>
  </si>
  <si>
    <t>存在误差时，超过TEa部分的概率</t>
    <phoneticPr fontId="2" type="noConversion"/>
  </si>
  <si>
    <t>产生超过TEa范围结果概率的增加值</t>
    <phoneticPr fontId="2" type="noConversion"/>
  </si>
  <si>
    <t>产生的不可靠结果数量  E(NU)</t>
    <phoneticPr fontId="2" type="noConversion"/>
  </si>
  <si>
    <t>可纠正的不可靠结果数量  E(Nuc)</t>
    <phoneticPr fontId="2" type="noConversion"/>
  </si>
  <si>
    <t>E(N0)</t>
    <phoneticPr fontId="2" type="noConversion"/>
  </si>
  <si>
    <t>质控规则 1ks</t>
    <phoneticPr fontId="2" type="noConversion"/>
  </si>
  <si>
    <t>从失控状态开始到被QC检出处理的患者样本平均数 E(NP)</t>
    <phoneticPr fontId="2" type="noConversion"/>
  </si>
  <si>
    <t>偏倚相当于CV的倍数</t>
    <phoneticPr fontId="2" type="noConversion"/>
  </si>
  <si>
    <t>允许总误差的倍数</t>
    <phoneticPr fontId="2" type="noConversion"/>
  </si>
  <si>
    <t>Max E(Nuf)</t>
    <phoneticPr fontId="2" type="noConversion"/>
  </si>
  <si>
    <t>已发出报告的不可靠结果数量  E(Nuf)</t>
    <phoneticPr fontId="2" type="noConversion"/>
  </si>
  <si>
    <t>1:3s/2:2S</t>
    <phoneticPr fontId="2" type="noConversion"/>
  </si>
  <si>
    <t>1:3S/2:2s/R4s</t>
    <phoneticPr fontId="2" type="noConversion"/>
  </si>
  <si>
    <t>1:3s/2of3:2S</t>
    <phoneticPr fontId="2" type="noConversion"/>
  </si>
  <si>
    <t>1:3S/2of3:2s/R4s</t>
    <phoneticPr fontId="2" type="noConversion"/>
  </si>
  <si>
    <t>1:3S/2:2s/R:4s/4:1s</t>
    <phoneticPr fontId="2" type="noConversion"/>
  </si>
  <si>
    <t>备选规则</t>
    <phoneticPr fontId="2" type="noConversion"/>
  </si>
  <si>
    <t>Repeat 1:2s  N=2</t>
    <phoneticPr fontId="2" type="noConversion"/>
  </si>
  <si>
    <t>Repeat 1:2s  N=3</t>
    <phoneticPr fontId="2" type="noConversion"/>
  </si>
  <si>
    <t>SE</t>
    <phoneticPr fontId="2" type="noConversion"/>
  </si>
  <si>
    <t>不可靠结果百分比 %（UnR%）</t>
    <phoneticPr fontId="2" type="noConversion"/>
  </si>
  <si>
    <t>N</t>
    <phoneticPr fontId="2" type="noConversion"/>
  </si>
  <si>
    <t>Pfr</t>
    <phoneticPr fontId="2" type="noConversion"/>
  </si>
  <si>
    <t>rule</t>
    <phoneticPr fontId="2" type="noConversion"/>
  </si>
  <si>
    <t>不可靠结果百分比 %（UnR%）</t>
    <phoneticPr fontId="2" type="noConversion"/>
  </si>
  <si>
    <t>Selectable  rule</t>
  </si>
  <si>
    <t>SE</t>
    <phoneticPr fontId="2" type="noConversion"/>
  </si>
  <si>
    <t>Ped</t>
    <phoneticPr fontId="2" type="noConversion"/>
  </si>
  <si>
    <t>SE</t>
    <phoneticPr fontId="2" type="noConversion"/>
  </si>
  <si>
    <t>存在误差时，超过TEa部分的概率</t>
    <phoneticPr fontId="2" type="noConversion"/>
  </si>
  <si>
    <t>Sigma</t>
    <phoneticPr fontId="2" type="noConversion"/>
  </si>
  <si>
    <t>1 ks</t>
    <phoneticPr fontId="2" type="noConversion"/>
  </si>
  <si>
    <t>UnR%</t>
  </si>
  <si>
    <t>1:3s/2:2s              N=2</t>
  </si>
  <si>
    <t>1:3s/2:2s              N=2</t>
    <phoneticPr fontId="2" type="noConversion"/>
  </si>
  <si>
    <t>1:3s/2:2s/R:4s         N=2</t>
    <phoneticPr fontId="2" type="noConversion"/>
  </si>
  <si>
    <t>1:3s/2of3:2s           N=3</t>
  </si>
  <si>
    <t>1:3s/2of3:2s           N=3</t>
    <phoneticPr fontId="2" type="noConversion"/>
  </si>
  <si>
    <t>1:3s/2of3:2s/R:4s      N=3</t>
    <phoneticPr fontId="2" type="noConversion"/>
  </si>
  <si>
    <t>1:3s/2of3:2s/R:4s/3:1s N=3</t>
  </si>
  <si>
    <t>1:3s/2of3:2s/R:4s/3:1s N=3</t>
    <phoneticPr fontId="2" type="noConversion"/>
  </si>
  <si>
    <t>1:3s/2:2s/R:4s/4:1s    N=4</t>
    <phoneticPr fontId="2" type="noConversion"/>
  </si>
  <si>
    <t>Repeat 1:2s            N=2</t>
    <phoneticPr fontId="2" type="noConversion"/>
  </si>
  <si>
    <t>Repeat 1:2s            N=3</t>
  </si>
  <si>
    <t>Repeat 1:2s            N=3</t>
    <phoneticPr fontId="2" type="noConversion"/>
  </si>
  <si>
    <t>Sigma</t>
    <phoneticPr fontId="2" type="noConversion"/>
  </si>
  <si>
    <t>SE(%) at MaxE(Nuf)</t>
    <phoneticPr fontId="2" type="noConversion"/>
  </si>
  <si>
    <r>
      <t>CV</t>
    </r>
    <r>
      <rPr>
        <vertAlign val="subscript"/>
        <sz val="11"/>
        <color theme="1"/>
        <rFont val="Bookman Old Style"/>
        <family val="1"/>
      </rPr>
      <t>3</t>
    </r>
    <r>
      <rPr>
        <sz val="11"/>
        <color theme="1"/>
        <rFont val="宋体"/>
        <family val="2"/>
        <charset val="134"/>
        <scheme val="minor"/>
      </rPr>
      <t/>
    </r>
  </si>
  <si>
    <t>SE (%)</t>
    <phoneticPr fontId="2" type="noConversion"/>
  </si>
  <si>
    <t>SE (s)</t>
    <phoneticPr fontId="2" type="noConversion"/>
  </si>
  <si>
    <r>
      <t>CV</t>
    </r>
    <r>
      <rPr>
        <vertAlign val="subscript"/>
        <sz val="11"/>
        <color theme="1"/>
        <rFont val="Bookman Old Style"/>
        <family val="1"/>
      </rPr>
      <t>1</t>
    </r>
    <phoneticPr fontId="2" type="noConversion"/>
  </si>
  <si>
    <r>
      <t>CV</t>
    </r>
    <r>
      <rPr>
        <vertAlign val="subscript"/>
        <sz val="11"/>
        <color theme="1"/>
        <rFont val="Bookman Old Style"/>
        <family val="1"/>
      </rPr>
      <t>2</t>
    </r>
    <phoneticPr fontId="2" type="noConversion"/>
  </si>
  <si>
    <r>
      <t>P</t>
    </r>
    <r>
      <rPr>
        <vertAlign val="subscript"/>
        <sz val="12"/>
        <rFont val="Bookman Old Style"/>
        <family val="1"/>
      </rPr>
      <t xml:space="preserve">ed </t>
    </r>
    <r>
      <rPr>
        <sz val="12"/>
        <rFont val="Bookman Old Style"/>
        <family val="1"/>
      </rPr>
      <t>(P</t>
    </r>
    <r>
      <rPr>
        <vertAlign val="subscript"/>
        <sz val="12"/>
        <rFont val="Bookman Old Style"/>
        <family val="1"/>
      </rPr>
      <t>1</t>
    </r>
    <r>
      <rPr>
        <sz val="12"/>
        <rFont val="Bookman Old Style"/>
        <family val="1"/>
      </rPr>
      <t>)</t>
    </r>
    <phoneticPr fontId="2" type="noConversion"/>
  </si>
  <si>
    <r>
      <t>E(QCE) / ARL</t>
    </r>
    <r>
      <rPr>
        <vertAlign val="subscript"/>
        <sz val="12"/>
        <rFont val="Bookman Old Style"/>
        <family val="1"/>
      </rPr>
      <t>ed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</si>
  <si>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P</t>
    </r>
    <r>
      <rPr>
        <sz val="12"/>
        <rFont val="Bookman Old Style"/>
        <family val="1"/>
      </rPr>
      <t>)</t>
    </r>
    <phoneticPr fontId="2" type="noConversion"/>
  </si>
  <si>
    <r>
      <t>P</t>
    </r>
    <r>
      <rPr>
        <vertAlign val="subscript"/>
        <sz val="12"/>
        <rFont val="Bookman Old Style"/>
        <family val="1"/>
      </rPr>
      <t>E</t>
    </r>
    <r>
      <rPr>
        <sz val="12"/>
        <rFont val="Bookman Old Style"/>
        <family val="1"/>
      </rPr>
      <t>(0)</t>
    </r>
    <phoneticPr fontId="2" type="noConversion"/>
  </si>
  <si>
    <r>
      <t>P</t>
    </r>
    <r>
      <rPr>
        <vertAlign val="subscript"/>
        <sz val="12"/>
        <rFont val="Bookman Old Style"/>
        <family val="1"/>
      </rPr>
      <t>E</t>
    </r>
    <r>
      <rPr>
        <sz val="12"/>
        <rFont val="Bookman Old Style"/>
        <family val="1"/>
      </rPr>
      <t>(SE)</t>
    </r>
    <phoneticPr fontId="2" type="noConversion"/>
  </si>
  <si>
    <r>
      <t>ΔP</t>
    </r>
    <r>
      <rPr>
        <vertAlign val="subscript"/>
        <sz val="12"/>
        <rFont val="Bookman Old Style"/>
        <family val="1"/>
      </rPr>
      <t>E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</si>
  <si>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</t>
    </r>
    <r>
      <rPr>
        <sz val="12"/>
        <rFont val="Bookman Old Style"/>
        <family val="1"/>
      </rPr>
      <t>)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</si>
  <si>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uc</t>
    </r>
    <r>
      <rPr>
        <sz val="12"/>
        <rFont val="Bookman Old Style"/>
        <family val="1"/>
      </rPr>
      <t>)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</si>
  <si>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uf</t>
    </r>
    <r>
      <rPr>
        <sz val="12"/>
        <rFont val="Bookman Old Style"/>
        <family val="1"/>
      </rPr>
      <t>)</t>
    </r>
    <phoneticPr fontId="2" type="noConversion"/>
  </si>
  <si>
    <t>SE (%)</t>
    <phoneticPr fontId="2" type="noConversion"/>
  </si>
  <si>
    <t>SE (s)</t>
    <phoneticPr fontId="2" type="noConversion"/>
  </si>
  <si>
    <r>
      <t>CV</t>
    </r>
    <r>
      <rPr>
        <vertAlign val="subscript"/>
        <sz val="11"/>
        <color theme="1"/>
        <rFont val="Bookman Old Style"/>
        <family val="1"/>
      </rPr>
      <t>1</t>
    </r>
    <phoneticPr fontId="2" type="noConversion"/>
  </si>
  <si>
    <r>
      <t>CV</t>
    </r>
    <r>
      <rPr>
        <vertAlign val="subscript"/>
        <sz val="11"/>
        <color theme="1"/>
        <rFont val="Bookman Old Style"/>
        <family val="1"/>
      </rPr>
      <t>2</t>
    </r>
    <phoneticPr fontId="2" type="noConversion"/>
  </si>
  <si>
    <r>
      <t>P</t>
    </r>
    <r>
      <rPr>
        <vertAlign val="subscript"/>
        <sz val="12"/>
        <rFont val="Bookman Old Style"/>
        <family val="1"/>
      </rPr>
      <t xml:space="preserve">ed </t>
    </r>
    <r>
      <rPr>
        <sz val="12"/>
        <rFont val="Bookman Old Style"/>
        <family val="1"/>
      </rPr>
      <t>(P</t>
    </r>
    <r>
      <rPr>
        <vertAlign val="subscript"/>
        <sz val="12"/>
        <rFont val="Bookman Old Style"/>
        <family val="1"/>
      </rPr>
      <t>1</t>
    </r>
    <r>
      <rPr>
        <sz val="12"/>
        <rFont val="Bookman Old Style"/>
        <family val="1"/>
      </rPr>
      <t>)</t>
    </r>
    <phoneticPr fontId="2" type="noConversion"/>
  </si>
  <si>
    <r>
      <t>E(QCE) / ARL</t>
    </r>
    <r>
      <rPr>
        <vertAlign val="subscript"/>
        <sz val="12"/>
        <rFont val="Bookman Old Style"/>
        <family val="1"/>
      </rPr>
      <t>ed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</si>
  <si>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P</t>
    </r>
    <r>
      <rPr>
        <sz val="12"/>
        <rFont val="Bookman Old Style"/>
        <family val="1"/>
      </rPr>
      <t>)</t>
    </r>
    <phoneticPr fontId="2" type="noConversion"/>
  </si>
  <si>
    <r>
      <t>P</t>
    </r>
    <r>
      <rPr>
        <vertAlign val="subscript"/>
        <sz val="12"/>
        <rFont val="Bookman Old Style"/>
        <family val="1"/>
      </rPr>
      <t>E</t>
    </r>
    <r>
      <rPr>
        <sz val="12"/>
        <rFont val="Bookman Old Style"/>
        <family val="1"/>
      </rPr>
      <t>(0)</t>
    </r>
    <phoneticPr fontId="2" type="noConversion"/>
  </si>
  <si>
    <r>
      <t>P</t>
    </r>
    <r>
      <rPr>
        <vertAlign val="subscript"/>
        <sz val="12"/>
        <rFont val="Bookman Old Style"/>
        <family val="1"/>
      </rPr>
      <t>E</t>
    </r>
    <r>
      <rPr>
        <sz val="12"/>
        <rFont val="Bookman Old Style"/>
        <family val="1"/>
      </rPr>
      <t>(SE)</t>
    </r>
    <phoneticPr fontId="2" type="noConversion"/>
  </si>
  <si>
    <r>
      <t>ΔP</t>
    </r>
    <r>
      <rPr>
        <vertAlign val="subscript"/>
        <sz val="12"/>
        <rFont val="Bookman Old Style"/>
        <family val="1"/>
      </rPr>
      <t>E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</si>
  <si>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</t>
    </r>
    <r>
      <rPr>
        <sz val="12"/>
        <rFont val="Bookman Old Style"/>
        <family val="1"/>
      </rPr>
      <t>)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</si>
  <si>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uc</t>
    </r>
    <r>
      <rPr>
        <sz val="12"/>
        <rFont val="Bookman Old Style"/>
        <family val="1"/>
      </rPr>
      <t>)</t>
    </r>
    <phoneticPr fontId="2" type="noConversion"/>
  </si>
  <si>
    <r>
      <t>E(N</t>
    </r>
    <r>
      <rPr>
        <vertAlign val="subscript"/>
        <sz val="12"/>
        <rFont val="Bookman Old Style"/>
        <family val="1"/>
      </rPr>
      <t>uf</t>
    </r>
    <r>
      <rPr>
        <sz val="12"/>
        <rFont val="Bookman Old Style"/>
        <family val="1"/>
      </rPr>
      <t>)</t>
    </r>
    <phoneticPr fontId="2" type="noConversion"/>
  </si>
  <si>
    <t>1:3s/2:2s/R:4s         N=2</t>
    <phoneticPr fontId="2" type="noConversion"/>
  </si>
  <si>
    <t>1:3s/2of3:2s/R:4s      N=3</t>
    <phoneticPr fontId="2" type="noConversion"/>
  </si>
  <si>
    <t>1:3s/2of3:2s/R:4s/3:1s N=3</t>
    <phoneticPr fontId="2" type="noConversion"/>
  </si>
  <si>
    <t>1:3s/2:2s/R:4s/4:1s    N=4</t>
    <phoneticPr fontId="2" type="noConversion"/>
  </si>
  <si>
    <t>Repeat 1:2s            N=2</t>
    <phoneticPr fontId="2" type="noConversion"/>
  </si>
  <si>
    <t>1:3s/2:2s/R:4s         N=2</t>
  </si>
  <si>
    <t>单规则方案</t>
    <phoneticPr fontId="2" type="noConversion"/>
  </si>
  <si>
    <t>备选质控程序</t>
    <phoneticPr fontId="2" type="noConversion"/>
  </si>
  <si>
    <t>检测系统
分析性能</t>
    <phoneticPr fontId="2" type="noConversion"/>
  </si>
  <si>
    <t>发生误差时计算结果</t>
    <phoneticPr fontId="2" type="noConversion"/>
  </si>
  <si>
    <t>两水平质控物CV计算</t>
    <phoneticPr fontId="2" type="noConversion"/>
  </si>
  <si>
    <t>三水平质控物CV计算</t>
    <phoneticPr fontId="2" type="noConversion"/>
  </si>
  <si>
    <t>最大批长度</t>
    <phoneticPr fontId="2" type="noConversion"/>
  </si>
  <si>
    <t>设定批长度</t>
    <phoneticPr fontId="2" type="noConversion"/>
  </si>
  <si>
    <t>西格玛</t>
    <phoneticPr fontId="2" type="noConversion"/>
  </si>
  <si>
    <t>Zhang Yu,Ren Biqiong,Zou Guoying,Yang Lihua.A spreadsheet tool for designing statistical quality control programs based on patient risk parameters.Clinical Biochemistry.2023,116(6):52-58.</t>
    <phoneticPr fontId="2" type="noConversion"/>
  </si>
  <si>
    <r>
      <t>最大错误结果数</t>
    </r>
    <r>
      <rPr>
        <sz val="12"/>
        <color theme="1"/>
        <rFont val="Bookman Old Style"/>
        <family val="1"/>
      </rPr>
      <t>MaxE(N</t>
    </r>
    <r>
      <rPr>
        <vertAlign val="subscript"/>
        <sz val="12"/>
        <color theme="1"/>
        <rFont val="Bookman Old Style"/>
        <family val="1"/>
      </rPr>
      <t>uf</t>
    </r>
    <r>
      <rPr>
        <sz val="12"/>
        <color theme="1"/>
        <rFont val="Bookman Old Style"/>
        <family val="1"/>
      </rPr>
      <t xml:space="preserve">) </t>
    </r>
    <phoneticPr fontId="2" type="noConversion"/>
  </si>
  <si>
    <t>多规则方案</t>
    <phoneticPr fontId="2" type="noConversion"/>
  </si>
  <si>
    <t>患者风险因子</t>
    <phoneticPr fontId="2" type="noConversion"/>
  </si>
  <si>
    <t>质控结果数</t>
    <phoneticPr fontId="2" type="noConversion"/>
  </si>
  <si>
    <t>假失控概率</t>
    <phoneticPr fontId="2" type="noConversion"/>
  </si>
  <si>
    <t>允许总误差%</t>
    <phoneticPr fontId="2" type="noConversion"/>
  </si>
  <si>
    <t>不精密度%</t>
    <phoneticPr fontId="2" type="noConversion"/>
  </si>
  <si>
    <t>湖南省临床检验中心</t>
    <phoneticPr fontId="2" type="noConversion"/>
  </si>
  <si>
    <t>质控规则</t>
    <phoneticPr fontId="2" type="noConversion"/>
  </si>
  <si>
    <r>
      <t>质控规则1</t>
    </r>
    <r>
      <rPr>
        <vertAlign val="subscript"/>
        <sz val="12"/>
        <rFont val="微软雅黑"/>
        <family val="2"/>
        <charset val="134"/>
      </rPr>
      <t>ks</t>
    </r>
    <phoneticPr fontId="2" type="noConversion"/>
  </si>
  <si>
    <t>偏倚%</t>
    <phoneticPr fontId="2" type="noConversion"/>
  </si>
  <si>
    <r>
      <rPr>
        <sz val="11"/>
        <color theme="1"/>
        <rFont val="微软雅黑"/>
        <family val="2"/>
        <charset val="134"/>
      </rPr>
      <t>合并</t>
    </r>
    <r>
      <rPr>
        <sz val="11"/>
        <color theme="1"/>
        <rFont val="Bookman Old Style"/>
        <family val="1"/>
      </rPr>
      <t xml:space="preserve"> CV</t>
    </r>
    <phoneticPr fontId="2" type="noConversion"/>
  </si>
  <si>
    <r>
      <rPr>
        <sz val="11"/>
        <color theme="1"/>
        <rFont val="微软雅黑"/>
        <family val="2"/>
        <charset val="134"/>
      </rPr>
      <t>平均</t>
    </r>
    <r>
      <rPr>
        <sz val="11"/>
        <color theme="1"/>
        <rFont val="Bookman Old Style"/>
        <family val="1"/>
      </rPr>
      <t xml:space="preserve"> CV </t>
    </r>
    <phoneticPr fontId="2" type="noConversion"/>
  </si>
  <si>
    <t>产生最大错误结果时系统误差%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</si>
</sst>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_ "/>
    <numFmt numFmtId="177" formatCode="0.00_ "/>
    <numFmt numFmtId="178" formatCode="0_ "/>
    <numFmt numFmtId="179" formatCode="0.0_ "/>
    <numFmt numFmtId="180" formatCode="0.0000_ "/>
    <numFmt numFmtId="181" formatCode="0.00000_ "/>
    <numFmt numFmtId="182" formatCode="0.00000000_ "/>
    <numFmt numFmtId="183" formatCode="0.000_);[Red]\(0.000\)"/>
    <numFmt numFmtId="184" formatCode="0.00_);[Red]\(0.00\)"/>
    <numFmt numFmtId="185" formatCode="0.0000_);[Red]\(0.0000\)"/>
    <numFmt numFmtId="186" formatCode="0.0000%"/>
    <numFmt numFmtId="187" formatCode="0_);[Red]\(0\)"/>
    <numFmt numFmtId="188" formatCode="0.000%"/>
  </numFmts>
  <fonts count="3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color theme="0" tint="-0.249977111117893"/>
      <name val="宋体"/>
      <family val="3"/>
      <charset val="134"/>
      <scheme val="minor"/>
    </font>
    <font>
      <sz val="9"/>
      <color theme="0" tint="-0.249977111117893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i/>
      <sz val="11"/>
      <color theme="1"/>
      <name val="宋体"/>
      <family val="3"/>
      <charset val="134"/>
      <scheme val="minor"/>
    </font>
    <font>
      <sz val="9"/>
      <color rgb="FF00B050"/>
      <name val="宋体"/>
      <family val="3"/>
      <charset val="134"/>
      <scheme val="minor"/>
    </font>
    <font>
      <sz val="8"/>
      <color rgb="FF00B050"/>
      <name val="宋体"/>
      <family val="3"/>
      <charset val="134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12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vertAlign val="subscript"/>
      <sz val="11"/>
      <color theme="1"/>
      <name val="Bookman Old Style"/>
      <family val="1"/>
    </font>
    <font>
      <vertAlign val="subscript"/>
      <sz val="12"/>
      <name val="Bookman Old Style"/>
      <family val="1"/>
    </font>
    <font>
      <vertAlign val="subscript"/>
      <sz val="12"/>
      <color theme="1"/>
      <name val="Bookman Old Style"/>
      <family val="1"/>
    </font>
    <font>
      <b/>
      <sz val="14"/>
      <color theme="1"/>
      <name val="微软雅黑"/>
      <family val="1"/>
      <charset val="134"/>
    </font>
    <font>
      <b/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vertAlign val="subscript"/>
      <sz val="12"/>
      <name val="微软雅黑"/>
      <family val="2"/>
      <charset val="134"/>
    </font>
    <font>
      <sz val="11"/>
      <color theme="1"/>
      <name val="Bookman Old Style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shrinkToFit="1"/>
    </xf>
    <xf numFmtId="184" fontId="2" fillId="0" borderId="0" xfId="0" applyNumberFormat="1" applyFont="1" applyAlignment="1">
      <alignment horizontal="center" shrinkToFit="1"/>
    </xf>
    <xf numFmtId="182" fontId="2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185" fontId="6" fillId="0" borderId="0" xfId="0" applyNumberFormat="1" applyFont="1" applyAlignment="1">
      <alignment horizontal="center"/>
    </xf>
    <xf numFmtId="0" fontId="6" fillId="0" borderId="0" xfId="0" applyFont="1"/>
    <xf numFmtId="177" fontId="2" fillId="0" borderId="0" xfId="0" applyNumberFormat="1" applyFont="1" applyAlignment="1">
      <alignment horizontal="center" shrinkToFit="1"/>
    </xf>
    <xf numFmtId="183" fontId="2" fillId="0" borderId="0" xfId="0" applyNumberFormat="1" applyFont="1" applyAlignment="1">
      <alignment horizontal="center" shrinkToFit="1"/>
    </xf>
    <xf numFmtId="184" fontId="0" fillId="0" borderId="0" xfId="0" applyNumberFormat="1" applyAlignment="1">
      <alignment horizontal="center"/>
    </xf>
    <xf numFmtId="177" fontId="0" fillId="0" borderId="0" xfId="0" applyNumberFormat="1"/>
    <xf numFmtId="177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0" fontId="0" fillId="4" borderId="0" xfId="0" applyFill="1"/>
    <xf numFmtId="176" fontId="2" fillId="0" borderId="0" xfId="0" applyNumberFormat="1" applyFont="1" applyAlignment="1">
      <alignment horizontal="center" shrinkToFit="1"/>
    </xf>
    <xf numFmtId="0" fontId="6" fillId="0" borderId="0" xfId="0" applyFont="1" applyAlignment="1">
      <alignment shrinkToFit="1"/>
    </xf>
    <xf numFmtId="0" fontId="7" fillId="0" borderId="0" xfId="0" applyFont="1"/>
    <xf numFmtId="10" fontId="2" fillId="0" borderId="0" xfId="0" applyNumberFormat="1" applyFont="1" applyAlignment="1">
      <alignment horizontal="center" shrinkToFit="1"/>
    </xf>
    <xf numFmtId="179" fontId="2" fillId="0" borderId="0" xfId="0" applyNumberFormat="1" applyFont="1" applyAlignment="1">
      <alignment horizontal="center" shrinkToFit="1"/>
    </xf>
    <xf numFmtId="176" fontId="6" fillId="0" borderId="0" xfId="0" applyNumberFormat="1" applyFont="1"/>
    <xf numFmtId="184" fontId="6" fillId="0" borderId="0" xfId="0" applyNumberFormat="1" applyFont="1"/>
    <xf numFmtId="177" fontId="6" fillId="0" borderId="0" xfId="0" applyNumberFormat="1" applyFont="1"/>
    <xf numFmtId="183" fontId="6" fillId="0" borderId="0" xfId="0" applyNumberFormat="1" applyFont="1"/>
    <xf numFmtId="178" fontId="2" fillId="0" borderId="0" xfId="0" applyNumberFormat="1" applyFont="1" applyAlignment="1">
      <alignment horizontal="center" shrinkToFit="1"/>
    </xf>
    <xf numFmtId="181" fontId="8" fillId="0" borderId="0" xfId="0" applyNumberFormat="1" applyFont="1" applyAlignment="1">
      <alignment horizontal="center" shrinkToFit="1"/>
    </xf>
    <xf numFmtId="180" fontId="2" fillId="0" borderId="0" xfId="0" applyNumberFormat="1" applyFont="1" applyAlignment="1">
      <alignment horizontal="center" shrinkToFit="1"/>
    </xf>
    <xf numFmtId="181" fontId="2" fillId="0" borderId="0" xfId="0" applyNumberFormat="1" applyFont="1" applyAlignment="1">
      <alignment horizontal="center" shrinkToFit="1"/>
    </xf>
    <xf numFmtId="0" fontId="9" fillId="0" borderId="0" xfId="0" applyFont="1"/>
    <xf numFmtId="176" fontId="10" fillId="0" borderId="0" xfId="0" applyNumberFormat="1" applyFont="1" applyAlignment="1">
      <alignment horizontal="center" shrinkToFit="1"/>
    </xf>
    <xf numFmtId="177" fontId="10" fillId="0" borderId="0" xfId="0" applyNumberFormat="1" applyFont="1" applyAlignment="1">
      <alignment horizontal="center" shrinkToFit="1"/>
    </xf>
    <xf numFmtId="180" fontId="6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85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187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179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77" fontId="12" fillId="0" borderId="0" xfId="0" applyNumberFormat="1" applyFont="1" applyAlignment="1">
      <alignment horizontal="center"/>
    </xf>
    <xf numFmtId="180" fontId="12" fillId="0" borderId="0" xfId="0" applyNumberFormat="1" applyFont="1" applyAlignment="1">
      <alignment horizontal="center"/>
    </xf>
    <xf numFmtId="179" fontId="0" fillId="0" borderId="0" xfId="0" applyNumberFormat="1" applyAlignment="1">
      <alignment horizontal="center"/>
    </xf>
    <xf numFmtId="177" fontId="6" fillId="0" borderId="0" xfId="0" applyNumberFormat="1" applyFont="1" applyAlignment="1">
      <alignment horizontal="center"/>
    </xf>
    <xf numFmtId="179" fontId="13" fillId="0" borderId="0" xfId="0" applyNumberFormat="1" applyFont="1" applyAlignment="1">
      <alignment horizontal="center" shrinkToFit="1"/>
    </xf>
    <xf numFmtId="177" fontId="13" fillId="0" borderId="0" xfId="0" applyNumberFormat="1" applyFont="1" applyAlignment="1">
      <alignment horizontal="center" shrinkToFit="1"/>
    </xf>
    <xf numFmtId="183" fontId="13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 shrinkToFit="1"/>
    </xf>
    <xf numFmtId="178" fontId="13" fillId="0" borderId="0" xfId="0" applyNumberFormat="1" applyFont="1" applyAlignment="1">
      <alignment horizontal="center" shrinkToFit="1"/>
    </xf>
    <xf numFmtId="181" fontId="14" fillId="0" borderId="0" xfId="0" applyNumberFormat="1" applyFont="1" applyAlignment="1">
      <alignment horizontal="center" shrinkToFit="1"/>
    </xf>
    <xf numFmtId="180" fontId="13" fillId="0" borderId="0" xfId="0" applyNumberFormat="1" applyFont="1" applyAlignment="1">
      <alignment horizontal="center" shrinkToFit="1"/>
    </xf>
    <xf numFmtId="181" fontId="13" fillId="2" borderId="0" xfId="0" applyNumberFormat="1" applyFont="1" applyFill="1" applyAlignment="1">
      <alignment horizontal="center" shrinkToFit="1"/>
    </xf>
    <xf numFmtId="180" fontId="13" fillId="2" borderId="0" xfId="0" applyNumberFormat="1" applyFont="1" applyFill="1" applyAlignment="1">
      <alignment horizontal="center" shrinkToFit="1"/>
    </xf>
    <xf numFmtId="182" fontId="2" fillId="0" borderId="0" xfId="0" applyNumberFormat="1" applyFont="1" applyAlignment="1">
      <alignment horizontal="right" shrinkToFit="1"/>
    </xf>
    <xf numFmtId="177" fontId="15" fillId="0" borderId="1" xfId="0" applyNumberFormat="1" applyFont="1" applyBorder="1" applyAlignment="1" applyProtection="1">
      <alignment horizontal="center" vertical="center" shrinkToFit="1"/>
      <protection hidden="1"/>
    </xf>
    <xf numFmtId="177" fontId="15" fillId="0" borderId="3" xfId="0" applyNumberFormat="1" applyFont="1" applyBorder="1" applyAlignment="1">
      <alignment horizontal="center" vertical="center" shrinkToFit="1"/>
    </xf>
    <xf numFmtId="177" fontId="15" fillId="0" borderId="3" xfId="0" applyNumberFormat="1" applyFont="1" applyBorder="1" applyAlignment="1" applyProtection="1">
      <alignment horizontal="center" vertical="center" shrinkToFit="1"/>
      <protection hidden="1"/>
    </xf>
    <xf numFmtId="177" fontId="18" fillId="0" borderId="1" xfId="0" applyNumberFormat="1" applyFont="1" applyBorder="1" applyAlignment="1" applyProtection="1">
      <alignment horizontal="center" vertical="center" shrinkToFit="1"/>
      <protection hidden="1"/>
    </xf>
    <xf numFmtId="184" fontId="18" fillId="0" borderId="1" xfId="0" applyNumberFormat="1" applyFont="1" applyBorder="1" applyAlignment="1" applyProtection="1">
      <alignment horizontal="center" vertical="center" shrinkToFit="1"/>
      <protection hidden="1"/>
    </xf>
    <xf numFmtId="183" fontId="18" fillId="0" borderId="1" xfId="0" applyNumberFormat="1" applyFont="1" applyBorder="1" applyAlignment="1" applyProtection="1">
      <alignment horizontal="center" vertical="center" shrinkToFit="1"/>
      <protection hidden="1"/>
    </xf>
    <xf numFmtId="178" fontId="18" fillId="0" borderId="1" xfId="0" applyNumberFormat="1" applyFont="1" applyBorder="1" applyAlignment="1" applyProtection="1">
      <alignment horizontal="center" vertical="center" shrinkToFit="1"/>
      <protection hidden="1"/>
    </xf>
    <xf numFmtId="186" fontId="18" fillId="0" borderId="1" xfId="0" applyNumberFormat="1" applyFont="1" applyBorder="1" applyAlignment="1" applyProtection="1">
      <alignment horizontal="center" vertical="center" shrinkToFit="1"/>
      <protection hidden="1"/>
    </xf>
    <xf numFmtId="188" fontId="18" fillId="0" borderId="1" xfId="0" applyNumberFormat="1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184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/>
    </xf>
    <xf numFmtId="183" fontId="18" fillId="0" borderId="1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176" fontId="19" fillId="0" borderId="0" xfId="0" applyNumberFormat="1" applyFont="1"/>
    <xf numFmtId="0" fontId="19" fillId="0" borderId="0" xfId="0" applyFont="1" applyAlignment="1">
      <alignment horizontal="left"/>
    </xf>
    <xf numFmtId="176" fontId="19" fillId="0" borderId="1" xfId="0" applyNumberFormat="1" applyFont="1" applyBorder="1" applyAlignment="1" applyProtection="1">
      <alignment horizontal="center"/>
      <protection hidden="1"/>
    </xf>
    <xf numFmtId="177" fontId="16" fillId="0" borderId="1" xfId="0" applyNumberFormat="1" applyFont="1" applyBorder="1" applyAlignment="1" applyProtection="1">
      <alignment horizontal="center" vertical="center" shrinkToFit="1"/>
      <protection hidden="1"/>
    </xf>
    <xf numFmtId="179" fontId="15" fillId="5" borderId="1" xfId="0" applyNumberFormat="1" applyFont="1" applyFill="1" applyBorder="1" applyAlignment="1" applyProtection="1">
      <alignment horizontal="center" vertical="center" shrinkToFit="1"/>
      <protection locked="0"/>
    </xf>
    <xf numFmtId="177" fontId="15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15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" xfId="0" applyFont="1" applyFill="1" applyBorder="1" applyAlignment="1" applyProtection="1">
      <alignment horizontal="center" vertical="center" shrinkToFit="1"/>
      <protection locked="0"/>
    </xf>
    <xf numFmtId="0" fontId="18" fillId="5" borderId="1" xfId="0" applyFont="1" applyFill="1" applyBorder="1" applyAlignment="1" applyProtection="1">
      <alignment horizontal="center" vertical="center" shrinkToFit="1"/>
      <protection locked="0"/>
    </xf>
    <xf numFmtId="179" fontId="18" fillId="5" borderId="1" xfId="0" applyNumberFormat="1" applyFont="1" applyFill="1" applyBorder="1" applyAlignment="1" applyProtection="1">
      <alignment horizontal="center" vertical="center" shrinkToFit="1"/>
      <protection locked="0"/>
    </xf>
    <xf numFmtId="178" fontId="15" fillId="0" borderId="1" xfId="0" applyNumberFormat="1" applyFont="1" applyBorder="1" applyAlignment="1" applyProtection="1">
      <alignment horizontal="center"/>
      <protection hidden="1"/>
    </xf>
    <xf numFmtId="180" fontId="6" fillId="0" borderId="0" xfId="0" applyNumberFormat="1" applyFont="1"/>
    <xf numFmtId="179" fontId="6" fillId="0" borderId="0" xfId="0" applyNumberFormat="1" applyFont="1"/>
    <xf numFmtId="176" fontId="18" fillId="0" borderId="1" xfId="0" applyNumberFormat="1" applyFont="1" applyBorder="1" applyAlignment="1" applyProtection="1">
      <alignment horizontal="center" vertical="center" shrinkToFit="1"/>
      <protection hidden="1"/>
    </xf>
    <xf numFmtId="10" fontId="15" fillId="0" borderId="1" xfId="0" applyNumberFormat="1" applyFont="1" applyBorder="1" applyAlignment="1" applyProtection="1">
      <alignment horizontal="center" vertical="center" shrinkToFit="1"/>
      <protection hidden="1"/>
    </xf>
    <xf numFmtId="0" fontId="27" fillId="0" borderId="0" xfId="0" applyFont="1"/>
    <xf numFmtId="0" fontId="19" fillId="5" borderId="1" xfId="0" applyFont="1" applyFill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30" fillId="0" borderId="1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center" vertical="center" shrinkToFit="1"/>
      <protection locked="0"/>
    </xf>
    <xf numFmtId="0" fontId="15" fillId="5" borderId="8" xfId="0" applyFont="1" applyFill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8429154507542E-2"/>
          <c:y val="0.11082383040935673"/>
          <c:w val="0.79214703098148831"/>
          <c:h val="0.72484064327485376"/>
        </c:manualLayout>
      </c:layout>
      <c:scatterChart>
        <c:scatterStyle val="smoothMarker"/>
        <c:varyColors val="0"/>
        <c:ser>
          <c:idx val="0"/>
          <c:order val="0"/>
          <c:tx>
            <c:v>E(Nuf)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rule'!$B$24:$CD$24</c:f>
              <c:numCache>
                <c:formatCode>0.0000_ 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2.7754165782750862E-14</c:v>
                </c:pt>
                <c:pt idx="4">
                  <c:v>2.2756801421828428E-13</c:v>
                </c:pt>
                <c:pt idx="5">
                  <c:v>2.541682680303057E-12</c:v>
                </c:pt>
                <c:pt idx="6">
                  <c:v>2.6772299581427092E-11</c:v>
                </c:pt>
                <c:pt idx="7">
                  <c:v>2.5432153173078149E-10</c:v>
                </c:pt>
                <c:pt idx="8">
                  <c:v>2.1804391267624821E-9</c:v>
                </c:pt>
                <c:pt idx="9">
                  <c:v>1.6870138985719854E-8</c:v>
                </c:pt>
                <c:pt idx="10">
                  <c:v>1.1772304941617623E-7</c:v>
                </c:pt>
                <c:pt idx="11">
                  <c:v>7.4025563831455113E-7</c:v>
                </c:pt>
                <c:pt idx="12">
                  <c:v>4.1889022132272226E-6</c:v>
                </c:pt>
                <c:pt idx="13">
                  <c:v>2.1293260941841462E-5</c:v>
                </c:pt>
                <c:pt idx="14">
                  <c:v>9.701905967772137E-5</c:v>
                </c:pt>
                <c:pt idx="15">
                  <c:v>3.9524517765904851E-4</c:v>
                </c:pt>
                <c:pt idx="16">
                  <c:v>1.4359422061169991E-3</c:v>
                </c:pt>
                <c:pt idx="17">
                  <c:v>4.6405730411772563E-3</c:v>
                </c:pt>
                <c:pt idx="18">
                  <c:v>1.33114929876979E-2</c:v>
                </c:pt>
                <c:pt idx="19">
                  <c:v>3.3842613091681066E-2</c:v>
                </c:pt>
                <c:pt idx="20">
                  <c:v>7.6235742401883883E-2</c:v>
                </c:pt>
                <c:pt idx="21">
                  <c:v>0.15239472471685397</c:v>
                </c:pt>
                <c:pt idx="22">
                  <c:v>0.27140567186666287</c:v>
                </c:pt>
                <c:pt idx="23">
                  <c:v>0.43355620930579403</c:v>
                </c:pt>
                <c:pt idx="24">
                  <c:v>0.62698774408907798</c:v>
                </c:pt>
                <c:pt idx="25">
                  <c:v>0.82943265451647175</c:v>
                </c:pt>
                <c:pt idx="26">
                  <c:v>1.0134959178204188</c:v>
                </c:pt>
                <c:pt idx="27">
                  <c:v>1.1523983780224858</c:v>
                </c:pt>
                <c:pt idx="28">
                  <c:v>1.2252141623576747</c:v>
                </c:pt>
                <c:pt idx="29">
                  <c:v>1.2218814078725926</c:v>
                </c:pt>
                <c:pt idx="30">
                  <c:v>1.1464927602835913</c:v>
                </c:pt>
                <c:pt idx="31">
                  <c:v>1.016222647379406</c:v>
                </c:pt>
                <c:pt idx="32">
                  <c:v>0.85551215262099878</c:v>
                </c:pt>
                <c:pt idx="33">
                  <c:v>0.68843130358768445</c:v>
                </c:pt>
                <c:pt idx="34">
                  <c:v>0.53291380821750833</c:v>
                </c:pt>
                <c:pt idx="35">
                  <c:v>0.39857627618333208</c:v>
                </c:pt>
                <c:pt idx="36">
                  <c:v>0.28739089081693947</c:v>
                </c:pt>
                <c:pt idx="37">
                  <c:v>0.19535730102739773</c:v>
                </c:pt>
                <c:pt idx="38">
                  <c:v>0.1142023906924204</c:v>
                </c:pt>
                <c:pt idx="39">
                  <c:v>3.9037902287015397E-2</c:v>
                </c:pt>
                <c:pt idx="40">
                  <c:v>0</c:v>
                </c:pt>
                <c:pt idx="41">
                  <c:v>3.9037902287200013E-2</c:v>
                </c:pt>
                <c:pt idx="42">
                  <c:v>0.11420239069230514</c:v>
                </c:pt>
                <c:pt idx="43">
                  <c:v>0.19535730102728369</c:v>
                </c:pt>
                <c:pt idx="44">
                  <c:v>0.28739089081699881</c:v>
                </c:pt>
                <c:pt idx="45">
                  <c:v>0.39857627618333991</c:v>
                </c:pt>
                <c:pt idx="46">
                  <c:v>0.5329138082175654</c:v>
                </c:pt>
                <c:pt idx="47">
                  <c:v>0.68843130358768467</c:v>
                </c:pt>
                <c:pt idx="48">
                  <c:v>0.855512152620999</c:v>
                </c:pt>
                <c:pt idx="49">
                  <c:v>1.0162226473794014</c:v>
                </c:pt>
                <c:pt idx="50">
                  <c:v>1.146492760283597</c:v>
                </c:pt>
                <c:pt idx="51">
                  <c:v>1.2218814078725893</c:v>
                </c:pt>
                <c:pt idx="52">
                  <c:v>1.2252141623576736</c:v>
                </c:pt>
                <c:pt idx="53">
                  <c:v>1.1523983780224865</c:v>
                </c:pt>
                <c:pt idx="54">
                  <c:v>1.0134959178204184</c:v>
                </c:pt>
                <c:pt idx="55">
                  <c:v>0.82943265451647175</c:v>
                </c:pt>
                <c:pt idx="56">
                  <c:v>0.62698774408907776</c:v>
                </c:pt>
                <c:pt idx="57">
                  <c:v>0.43355620930579403</c:v>
                </c:pt>
                <c:pt idx="58">
                  <c:v>0.27140567186666287</c:v>
                </c:pt>
                <c:pt idx="59">
                  <c:v>0.15239472471685397</c:v>
                </c:pt>
                <c:pt idx="60">
                  <c:v>7.6235742401883883E-2</c:v>
                </c:pt>
                <c:pt idx="61">
                  <c:v>3.3842613091681066E-2</c:v>
                </c:pt>
                <c:pt idx="62">
                  <c:v>1.33114929876979E-2</c:v>
                </c:pt>
                <c:pt idx="63">
                  <c:v>4.6405730411772563E-3</c:v>
                </c:pt>
                <c:pt idx="64">
                  <c:v>1.4359422061169991E-3</c:v>
                </c:pt>
                <c:pt idx="65">
                  <c:v>3.9524517765904851E-4</c:v>
                </c:pt>
                <c:pt idx="66">
                  <c:v>9.701905967772137E-5</c:v>
                </c:pt>
                <c:pt idx="67">
                  <c:v>2.1293260941841462E-5</c:v>
                </c:pt>
                <c:pt idx="68">
                  <c:v>4.1889022132272226E-6</c:v>
                </c:pt>
                <c:pt idx="69">
                  <c:v>7.4025563831455113E-7</c:v>
                </c:pt>
                <c:pt idx="70">
                  <c:v>1.1772304941617623E-7</c:v>
                </c:pt>
                <c:pt idx="71">
                  <c:v>1.6870138985719854E-8</c:v>
                </c:pt>
                <c:pt idx="72">
                  <c:v>2.1804391267624821E-9</c:v>
                </c:pt>
                <c:pt idx="73">
                  <c:v>2.5432153173078149E-10</c:v>
                </c:pt>
                <c:pt idx="74">
                  <c:v>2.6772299581427092E-11</c:v>
                </c:pt>
                <c:pt idx="75">
                  <c:v>2.541682680303057E-12</c:v>
                </c:pt>
                <c:pt idx="76">
                  <c:v>2.2756801421828428E-13</c:v>
                </c:pt>
                <c:pt idx="77">
                  <c:v>2.7754165782750862E-14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B4-42B2-9D7E-3E29399797D3}"/>
            </c:ext>
          </c:extLst>
        </c:ser>
        <c:ser>
          <c:idx val="2"/>
          <c:order val="2"/>
          <c:tx>
            <c:v>E(Nuf)-SE(%)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1">
                  <a:alpha val="0"/>
                </a:schemeClr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'single rule'!$CE$13:$CF$13</c:f>
              <c:numCache>
                <c:formatCode>0.00_);[Red]\(0.00\)</c:formatCode>
                <c:ptCount val="2"/>
                <c:pt idx="0" formatCode="0.0_ ">
                  <c:v>0</c:v>
                </c:pt>
                <c:pt idx="1">
                  <c:v>0</c:v>
                </c:pt>
              </c:numCache>
            </c:numRef>
          </c:xVal>
          <c:yVal>
            <c:numRef>
              <c:f>'single rule'!$CE$24:$CF$24</c:f>
              <c:numCache>
                <c:formatCode>0.0000_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3F-486D-82C2-9669EABD0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03680"/>
        <c:axId val="264926720"/>
      </c:scatterChart>
      <c:scatterChart>
        <c:scatterStyle val="smoothMarker"/>
        <c:varyColors val="0"/>
        <c:ser>
          <c:idx val="1"/>
          <c:order val="1"/>
          <c:tx>
            <c:v>E(Nuc)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rule'!$B$25:$CD$25</c:f>
              <c:numCache>
                <c:formatCode>0.0_ </c:formatCode>
                <c:ptCount val="81"/>
                <c:pt idx="0">
                  <c:v>49.999679616397771</c:v>
                </c:pt>
                <c:pt idx="1">
                  <c:v>49.999472673193864</c:v>
                </c:pt>
                <c:pt idx="2">
                  <c:v>49.998910281763166</c:v>
                </c:pt>
                <c:pt idx="3">
                  <c:v>49.99746027087032</c:v>
                </c:pt>
                <c:pt idx="4">
                  <c:v>49.993913367556743</c:v>
                </c:pt>
                <c:pt idx="5">
                  <c:v>49.985681973395081</c:v>
                </c:pt>
                <c:pt idx="6">
                  <c:v>49.967558399847057</c:v>
                </c:pt>
                <c:pt idx="7">
                  <c:v>49.929700104225255</c:v>
                </c:pt>
                <c:pt idx="8">
                  <c:v>49.854671746422241</c:v>
                </c:pt>
                <c:pt idx="9">
                  <c:v>49.713600885935719</c:v>
                </c:pt>
                <c:pt idx="10">
                  <c:v>49.461950883416172</c:v>
                </c:pt>
                <c:pt idx="11">
                  <c:v>49.036054084886011</c:v>
                </c:pt>
                <c:pt idx="12">
                  <c:v>48.352206784680277</c:v>
                </c:pt>
                <c:pt idx="13">
                  <c:v>47.31046716808838</c:v>
                </c:pt>
                <c:pt idx="14">
                  <c:v>45.804906220693731</c:v>
                </c:pt>
                <c:pt idx="15">
                  <c:v>43.740665202568223</c:v>
                </c:pt>
                <c:pt idx="16">
                  <c:v>41.055895420018508</c:v>
                </c:pt>
                <c:pt idx="17">
                  <c:v>37.744149279088617</c:v>
                </c:pt>
                <c:pt idx="18">
                  <c:v>33.871056542811246</c:v>
                </c:pt>
                <c:pt idx="19">
                  <c:v>29.57902456398228</c:v>
                </c:pt>
                <c:pt idx="20">
                  <c:v>25.07556140489211</c:v>
                </c:pt>
                <c:pt idx="21">
                  <c:v>20.604486910028374</c:v>
                </c:pt>
                <c:pt idx="22">
                  <c:v>16.404530057686539</c:v>
                </c:pt>
                <c:pt idx="23">
                  <c:v>12.665839437707557</c:v>
                </c:pt>
                <c:pt idx="24">
                  <c:v>9.4989836951439504</c:v>
                </c:pt>
                <c:pt idx="25">
                  <c:v>6.9285099463108946</c:v>
                </c:pt>
                <c:pt idx="26">
                  <c:v>4.9122099313803558</c:v>
                </c:pt>
                <c:pt idx="27">
                  <c:v>3.3737960601870567</c:v>
                </c:pt>
                <c:pt idx="28">
                  <c:v>2.2313049000268563</c:v>
                </c:pt>
                <c:pt idx="29">
                  <c:v>1.4107218863593409</c:v>
                </c:pt>
                <c:pt idx="30">
                  <c:v>0.84684240519262843</c:v>
                </c:pt>
                <c:pt idx="31">
                  <c:v>0.48017866356898314</c:v>
                </c:pt>
                <c:pt idx="32">
                  <c:v>0.25638989050928257</c:v>
                </c:pt>
                <c:pt idx="33">
                  <c:v>0.12873764044800695</c:v>
                </c:pt>
                <c:pt idx="34">
                  <c:v>6.0752761778640189E-2</c:v>
                </c:pt>
                <c:pt idx="35">
                  <c:v>2.6903795561306863E-2</c:v>
                </c:pt>
                <c:pt idx="36">
                  <c:v>1.1109958110751406E-2</c:v>
                </c:pt>
                <c:pt idx="37">
                  <c:v>4.186915351667121E-3</c:v>
                </c:pt>
                <c:pt idx="38">
                  <c:v>1.3385243471641633E-3</c:v>
                </c:pt>
                <c:pt idx="39">
                  <c:v>2.6847624020465529E-4</c:v>
                </c:pt>
                <c:pt idx="40">
                  <c:v>0</c:v>
                </c:pt>
                <c:pt idx="41">
                  <c:v>2.6847624020592494E-4</c:v>
                </c:pt>
                <c:pt idx="42">
                  <c:v>1.3385243471628126E-3</c:v>
                </c:pt>
                <c:pt idx="43">
                  <c:v>4.1869153516646768E-3</c:v>
                </c:pt>
                <c:pt idx="44">
                  <c:v>1.1109958110753703E-2</c:v>
                </c:pt>
                <c:pt idx="45">
                  <c:v>2.6903795561307391E-2</c:v>
                </c:pt>
                <c:pt idx="46">
                  <c:v>6.0752761778646691E-2</c:v>
                </c:pt>
                <c:pt idx="47">
                  <c:v>0.12873764044800698</c:v>
                </c:pt>
                <c:pt idx="48">
                  <c:v>0.25638989050928268</c:v>
                </c:pt>
                <c:pt idx="49">
                  <c:v>0.48017866356898087</c:v>
                </c:pt>
                <c:pt idx="50">
                  <c:v>0.84684240519263265</c:v>
                </c:pt>
                <c:pt idx="51">
                  <c:v>1.4107218863593372</c:v>
                </c:pt>
                <c:pt idx="52">
                  <c:v>2.231304900026855</c:v>
                </c:pt>
                <c:pt idx="53">
                  <c:v>3.3737960601870589</c:v>
                </c:pt>
                <c:pt idx="54">
                  <c:v>4.912209931380354</c:v>
                </c:pt>
                <c:pt idx="55">
                  <c:v>6.9285099463108946</c:v>
                </c:pt>
                <c:pt idx="56">
                  <c:v>9.4989836951439468</c:v>
                </c:pt>
                <c:pt idx="57">
                  <c:v>12.665839437707557</c:v>
                </c:pt>
                <c:pt idx="58">
                  <c:v>16.404530057686539</c:v>
                </c:pt>
                <c:pt idx="59">
                  <c:v>20.604486910028371</c:v>
                </c:pt>
                <c:pt idx="60">
                  <c:v>25.07556140489211</c:v>
                </c:pt>
                <c:pt idx="61">
                  <c:v>29.57902456398228</c:v>
                </c:pt>
                <c:pt idx="62">
                  <c:v>33.871056542811246</c:v>
                </c:pt>
                <c:pt idx="63">
                  <c:v>37.744149279088617</c:v>
                </c:pt>
                <c:pt idx="64">
                  <c:v>41.055895420018508</c:v>
                </c:pt>
                <c:pt idx="65">
                  <c:v>43.740665202568223</c:v>
                </c:pt>
                <c:pt idx="66">
                  <c:v>45.804906220693731</c:v>
                </c:pt>
                <c:pt idx="67">
                  <c:v>47.31046716808838</c:v>
                </c:pt>
                <c:pt idx="68">
                  <c:v>48.352206784680277</c:v>
                </c:pt>
                <c:pt idx="69">
                  <c:v>49.036054084886011</c:v>
                </c:pt>
                <c:pt idx="70">
                  <c:v>49.461950883416172</c:v>
                </c:pt>
                <c:pt idx="71">
                  <c:v>49.713600885935719</c:v>
                </c:pt>
                <c:pt idx="72">
                  <c:v>49.854671746422241</c:v>
                </c:pt>
                <c:pt idx="73">
                  <c:v>49.929700104225255</c:v>
                </c:pt>
                <c:pt idx="74">
                  <c:v>49.967558399847057</c:v>
                </c:pt>
                <c:pt idx="75">
                  <c:v>49.985681973395081</c:v>
                </c:pt>
                <c:pt idx="76">
                  <c:v>49.993913367556743</c:v>
                </c:pt>
                <c:pt idx="77">
                  <c:v>49.99746027087032</c:v>
                </c:pt>
                <c:pt idx="78">
                  <c:v>49.998910281763166</c:v>
                </c:pt>
                <c:pt idx="79">
                  <c:v>49.999472673193864</c:v>
                </c:pt>
                <c:pt idx="80">
                  <c:v>49.999679616397771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B4-42B2-9D7E-3E29399797D3}"/>
            </c:ext>
          </c:extLst>
        </c:ser>
        <c:ser>
          <c:idx val="3"/>
          <c:order val="3"/>
          <c:marker>
            <c:symbol val="circle"/>
            <c:size val="5"/>
            <c:spPr>
              <a:solidFill>
                <a:schemeClr val="accent3">
                  <a:alpha val="0"/>
                </a:schemeClr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'single rule'!$CE$13:$CF$13</c:f>
              <c:numCache>
                <c:formatCode>0.00_);[Red]\(0.00\)</c:formatCode>
                <c:ptCount val="2"/>
                <c:pt idx="0" formatCode="0.0_ ">
                  <c:v>0</c:v>
                </c:pt>
                <c:pt idx="1">
                  <c:v>0</c:v>
                </c:pt>
              </c:numCache>
            </c:numRef>
          </c:xVal>
          <c:yVal>
            <c:numRef>
              <c:f>'single rule'!$CE$25:$CF$25</c:f>
              <c:numCache>
                <c:formatCode>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3F-486D-82C2-9669EABD0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38240"/>
        <c:axId val="264928256"/>
      </c:scatterChart>
      <c:valAx>
        <c:axId val="26490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100" b="0">
                    <a:latin typeface="Bookman Old Style" panose="02050604050505020204" pitchFamily="18" charset="0"/>
                    <a:cs typeface="Times New Roman" panose="02020603050405020304" pitchFamily="18" charset="0"/>
                  </a:rPr>
                  <a:t>Systematic error   (SE ,%)</a:t>
                </a:r>
              </a:p>
            </c:rich>
          </c:tx>
          <c:layout>
            <c:manualLayout>
              <c:xMode val="edge"/>
              <c:yMode val="edge"/>
              <c:x val="0.32869840100768422"/>
              <c:y val="0.92373501461988305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926720"/>
        <c:crosses val="autoZero"/>
        <c:crossBetween val="midCat"/>
      </c:valAx>
      <c:valAx>
        <c:axId val="264926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0.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903680"/>
        <c:crosses val="autoZero"/>
        <c:crossBetween val="midCat"/>
      </c:valAx>
      <c:valAx>
        <c:axId val="264928256"/>
        <c:scaling>
          <c:orientation val="minMax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938240"/>
        <c:crosses val="max"/>
        <c:crossBetween val="midCat"/>
      </c:valAx>
      <c:valAx>
        <c:axId val="264938240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4928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43458405673027"/>
          <c:y val="0"/>
          <c:w val="0.33207242999622283"/>
          <c:h val="8.4718567251461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ookman Old Style" panose="020506040505050202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E(Nuf)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rule'!$B$24:$DZ$24</c:f>
              <c:numCache>
                <c:formatCode>0.000_);[Red]\(0.000\)</c:formatCode>
                <c:ptCount val="1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2.0434097328425244E-3</c:v>
                </c:pt>
                <c:pt idx="23">
                  <c:v>3.5916991893470318E-3</c:v>
                </c:pt>
                <c:pt idx="24">
                  <c:v>6.0886896758059316E-3</c:v>
                </c:pt>
                <c:pt idx="25">
                  <c:v>9.9533553663326193E-3</c:v>
                </c:pt>
                <c:pt idx="26">
                  <c:v>1.5689486317617195E-2</c:v>
                </c:pt>
                <c:pt idx="27">
                  <c:v>2.3847891902893343E-2</c:v>
                </c:pt>
                <c:pt idx="28">
                  <c:v>3.4958131929643102E-2</c:v>
                </c:pt>
                <c:pt idx="29">
                  <c:v>4.9432946668664539E-2</c:v>
                </c:pt>
                <c:pt idx="30">
                  <c:v>6.7458955454734598E-2</c:v>
                </c:pt>
                <c:pt idx="31">
                  <c:v>8.8897150188476326E-2</c:v>
                </c:pt>
                <c:pt idx="32">
                  <c:v>0.11322157125279321</c:v>
                </c:pt>
                <c:pt idx="33">
                  <c:v>0.13952021393830299</c:v>
                </c:pt>
                <c:pt idx="34">
                  <c:v>0.16656775195171497</c:v>
                </c:pt>
                <c:pt idx="35">
                  <c:v>0.19295906174922414</c:v>
                </c:pt>
                <c:pt idx="36">
                  <c:v>0.21727381969110793</c:v>
                </c:pt>
                <c:pt idx="37">
                  <c:v>0.23823398003516966</c:v>
                </c:pt>
                <c:pt idx="38">
                  <c:v>0.25482167123149435</c:v>
                </c:pt>
                <c:pt idx="39">
                  <c:v>0.2670595433381428</c:v>
                </c:pt>
                <c:pt idx="40">
                  <c:v>0.27269298302614114</c:v>
                </c:pt>
                <c:pt idx="41">
                  <c:v>0.27285770302570872</c:v>
                </c:pt>
                <c:pt idx="42">
                  <c:v>0.26779880770842418</c:v>
                </c:pt>
                <c:pt idx="43">
                  <c:v>0.25799117748533656</c:v>
                </c:pt>
                <c:pt idx="44">
                  <c:v>0.24409911978381127</c:v>
                </c:pt>
                <c:pt idx="45">
                  <c:v>0.22693149839184396</c:v>
                </c:pt>
                <c:pt idx="46">
                  <c:v>0.20738748495815312</c:v>
                </c:pt>
                <c:pt idx="47">
                  <c:v>0.18639253005075812</c:v>
                </c:pt>
                <c:pt idx="48">
                  <c:v>0.16482991092150637</c:v>
                </c:pt>
                <c:pt idx="49">
                  <c:v>0.14347689442993536</c:v>
                </c:pt>
                <c:pt idx="50">
                  <c:v>0.12295450642810395</c:v>
                </c:pt>
                <c:pt idx="51">
                  <c:v>0.10369651664384086</c:v>
                </c:pt>
                <c:pt idx="52">
                  <c:v>8.5938232940984197E-2</c:v>
                </c:pt>
                <c:pt idx="53">
                  <c:v>6.9720991229508297E-2</c:v>
                </c:pt>
                <c:pt idx="54">
                  <c:v>5.4905249156622024E-2</c:v>
                </c:pt>
                <c:pt idx="55">
                  <c:v>4.1184760079680194E-2</c:v>
                </c:pt>
                <c:pt idx="56">
                  <c:v>2.8097374278074284E-2</c:v>
                </c:pt>
                <c:pt idx="57">
                  <c:v>1.5037589121875378E-2</c:v>
                </c:pt>
                <c:pt idx="58">
                  <c:v>1.3011705754065886E-3</c:v>
                </c:pt>
                <c:pt idx="59">
                  <c:v>-1.3744294017459554E-2</c:v>
                </c:pt>
                <c:pt idx="60">
                  <c:v>-3.0126831671118699E-2</c:v>
                </c:pt>
                <c:pt idx="61">
                  <c:v>-4.5921973820364274E-2</c:v>
                </c:pt>
                <c:pt idx="62">
                  <c:v>-5.4765760377443982E-2</c:v>
                </c:pt>
                <c:pt idx="63">
                  <c:v>-4.4025730402985415E-2</c:v>
                </c:pt>
                <c:pt idx="64">
                  <c:v>0</c:v>
                </c:pt>
                <c:pt idx="65">
                  <c:v>7.8301397135466327E-2</c:v>
                </c:pt>
                <c:pt idx="66">
                  <c:v>0.17557395159015923</c:v>
                </c:pt>
                <c:pt idx="67">
                  <c:v>0.27531378531268536</c:v>
                </c:pt>
                <c:pt idx="68">
                  <c:v>0.37057699480173273</c:v>
                </c:pt>
                <c:pt idx="69">
                  <c:v>0.46184411528240615</c:v>
                </c:pt>
                <c:pt idx="70">
                  <c:v>0.5521164910364722</c:v>
                </c:pt>
                <c:pt idx="71">
                  <c:v>0.64434079993638771</c:v>
                </c:pt>
                <c:pt idx="72">
                  <c:v>0.74061471768822273</c:v>
                </c:pt>
                <c:pt idx="73">
                  <c:v>0.84204530845299308</c:v>
                </c:pt>
                <c:pt idx="74">
                  <c:v>0.94874396434003061</c:v>
                </c:pt>
                <c:pt idx="75">
                  <c:v>1.0598174147233934</c:v>
                </c:pt>
                <c:pt idx="76">
                  <c:v>1.173353599025226</c:v>
                </c:pt>
                <c:pt idx="77">
                  <c:v>1.2864415581347675</c:v>
                </c:pt>
                <c:pt idx="78">
                  <c:v>1.3952693732509791</c:v>
                </c:pt>
                <c:pt idx="79">
                  <c:v>1.4953327247472183</c:v>
                </c:pt>
                <c:pt idx="80">
                  <c:v>1.581763707576755</c:v>
                </c:pt>
                <c:pt idx="81">
                  <c:v>1.6497587955829287</c:v>
                </c:pt>
                <c:pt idx="82">
                  <c:v>1.6950532523347077</c:v>
                </c:pt>
                <c:pt idx="83">
                  <c:v>1.7143669628312384</c:v>
                </c:pt>
                <c:pt idx="84">
                  <c:v>1.7057436257914866</c:v>
                </c:pt>
                <c:pt idx="85">
                  <c:v>1.6687264414222023</c:v>
                </c:pt>
                <c:pt idx="86">
                  <c:v>1.604354487151042</c:v>
                </c:pt>
                <c:pt idx="87">
                  <c:v>1.5150106217837178</c:v>
                </c:pt>
                <c:pt idx="88">
                  <c:v>1.4041846240051439</c:v>
                </c:pt>
                <c:pt idx="89">
                  <c:v>1.2762190351018692</c:v>
                </c:pt>
                <c:pt idx="90">
                  <c:v>1.1240161895879535</c:v>
                </c:pt>
                <c:pt idx="91">
                  <c:v>0.97675522914190294</c:v>
                </c:pt>
                <c:pt idx="92">
                  <c:v>0.82870282342221324</c:v>
                </c:pt>
                <c:pt idx="93">
                  <c:v>0.68526481249990279</c:v>
                </c:pt>
                <c:pt idx="94">
                  <c:v>0.55132857466659591</c:v>
                </c:pt>
                <c:pt idx="95">
                  <c:v>0.43086644552444275</c:v>
                </c:pt>
                <c:pt idx="96">
                  <c:v>0.32660181489006596</c:v>
                </c:pt>
                <c:pt idx="97">
                  <c:v>0.23982831941938965</c:v>
                </c:pt>
                <c:pt idx="98">
                  <c:v>0.17043521964674907</c:v>
                </c:pt>
                <c:pt idx="99">
                  <c:v>0.11713182111372135</c:v>
                </c:pt>
                <c:pt idx="100">
                  <c:v>7.7808575838897165E-2</c:v>
                </c:pt>
                <c:pt idx="101">
                  <c:v>4.9944270471645742E-2</c:v>
                </c:pt>
                <c:pt idx="102">
                  <c:v>3.0973637668078001E-2</c:v>
                </c:pt>
                <c:pt idx="103">
                  <c:v>1.8558800948108516E-2</c:v>
                </c:pt>
                <c:pt idx="104">
                  <c:v>1.0745069967226272E-2</c:v>
                </c:pt>
                <c:pt idx="105">
                  <c:v>6.0125380495583448E-3</c:v>
                </c:pt>
                <c:pt idx="106">
                  <c:v>3.2524601295844764E-3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B4-42B2-9D7E-3E293997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13024"/>
        <c:axId val="279327104"/>
      </c:scatterChart>
      <c:scatterChart>
        <c:scatterStyle val="smoothMarker"/>
        <c:varyColors val="0"/>
        <c:ser>
          <c:idx val="1"/>
          <c:order val="1"/>
          <c:tx>
            <c:v>E(Nuc)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rule'!$B$25:$DZ$25</c:f>
              <c:numCache>
                <c:formatCode>0.0_ </c:formatCode>
                <c:ptCount val="129"/>
                <c:pt idx="0">
                  <c:v>99.999150512761332</c:v>
                </c:pt>
                <c:pt idx="1">
                  <c:v>99.998330839936884</c:v>
                </c:pt>
                <c:pt idx="2">
                  <c:v>99.995936787818493</c:v>
                </c:pt>
                <c:pt idx="3">
                  <c:v>99.989904440947157</c:v>
                </c:pt>
                <c:pt idx="4">
                  <c:v>99.975208612455646</c:v>
                </c:pt>
                <c:pt idx="5">
                  <c:v>99.941401975109216</c:v>
                </c:pt>
                <c:pt idx="6">
                  <c:v>99.86796571505495</c:v>
                </c:pt>
                <c:pt idx="7">
                  <c:v>99.717332649437097</c:v>
                </c:pt>
                <c:pt idx="8">
                  <c:v>99.425568623976218</c:v>
                </c:pt>
                <c:pt idx="9">
                  <c:v>98.891932433749545</c:v>
                </c:pt>
                <c:pt idx="10">
                  <c:v>97.970292427855952</c:v>
                </c:pt>
                <c:pt idx="11">
                  <c:v>96.46721885095802</c:v>
                </c:pt>
                <c:pt idx="12">
                  <c:v>94.152478016191509</c:v>
                </c:pt>
                <c:pt idx="13">
                  <c:v>90.786370288834235</c:v>
                </c:pt>
                <c:pt idx="14">
                  <c:v>86.164077951139618</c:v>
                </c:pt>
                <c:pt idx="15">
                  <c:v>80.170436141018726</c:v>
                </c:pt>
                <c:pt idx="16">
                  <c:v>72.831580956803165</c:v>
                </c:pt>
                <c:pt idx="17">
                  <c:v>68.712877516191895</c:v>
                </c:pt>
                <c:pt idx="18">
                  <c:v>64.346223413613998</c:v>
                </c:pt>
                <c:pt idx="19">
                  <c:v>59.78280049046861</c:v>
                </c:pt>
                <c:pt idx="20">
                  <c:v>55.081843174650814</c:v>
                </c:pt>
                <c:pt idx="21">
                  <c:v>50.308358238886207</c:v>
                </c:pt>
                <c:pt idx="22">
                  <c:v>45.532485959507845</c:v>
                </c:pt>
                <c:pt idx="23">
                  <c:v>40.819974573699554</c:v>
                </c:pt>
                <c:pt idx="24">
                  <c:v>36.237829886051308</c:v>
                </c:pt>
                <c:pt idx="25">
                  <c:v>31.846586401325453</c:v>
                </c:pt>
                <c:pt idx="26">
                  <c:v>27.699074103795144</c:v>
                </c:pt>
                <c:pt idx="27">
                  <c:v>23.838566266610865</c:v>
                </c:pt>
                <c:pt idx="28">
                  <c:v>20.297523803561887</c:v>
                </c:pt>
                <c:pt idx="29">
                  <c:v>17.096980066859629</c:v>
                </c:pt>
                <c:pt idx="30">
                  <c:v>14.246562770056761</c:v>
                </c:pt>
                <c:pt idx="31">
                  <c:v>11.745109384560648</c:v>
                </c:pt>
                <c:pt idx="32">
                  <c:v>9.5817999378423835</c:v>
                </c:pt>
                <c:pt idx="33">
                  <c:v>7.7377053650466809</c:v>
                </c:pt>
                <c:pt idx="34">
                  <c:v>6.1876285603203067</c:v>
                </c:pt>
                <c:pt idx="35">
                  <c:v>4.9020985821055438</c:v>
                </c:pt>
                <c:pt idx="36">
                  <c:v>3.8493683201797548</c:v>
                </c:pt>
                <c:pt idx="37">
                  <c:v>2.9972668897681869</c:v>
                </c:pt>
                <c:pt idx="38">
                  <c:v>2.3147748479736499</c:v>
                </c:pt>
                <c:pt idx="39">
                  <c:v>1.7336327268101859</c:v>
                </c:pt>
                <c:pt idx="40">
                  <c:v>1.3160621429695498</c:v>
                </c:pt>
                <c:pt idx="41">
                  <c:v>0.99018097618219603</c:v>
                </c:pt>
                <c:pt idx="42">
                  <c:v>0.73773853981692949</c:v>
                </c:pt>
                <c:pt idx="43">
                  <c:v>0.54371002257942569</c:v>
                </c:pt>
                <c:pt idx="44">
                  <c:v>0.39588411159121972</c:v>
                </c:pt>
                <c:pt idx="45">
                  <c:v>0.28440282029904818</c:v>
                </c:pt>
                <c:pt idx="46">
                  <c:v>0.20132513528605456</c:v>
                </c:pt>
                <c:pt idx="47">
                  <c:v>0.14025498247298906</c:v>
                </c:pt>
                <c:pt idx="48">
                  <c:v>9.6045830689879208E-2</c:v>
                </c:pt>
                <c:pt idx="49">
                  <c:v>6.4574607696854469E-2</c:v>
                </c:pt>
                <c:pt idx="50">
                  <c:v>4.2568117700503373E-2</c:v>
                </c:pt>
                <c:pt idx="51">
                  <c:v>2.7464145243708223E-2</c:v>
                </c:pt>
                <c:pt idx="52">
                  <c:v>1.729353203136549E-2</c:v>
                </c:pt>
                <c:pt idx="53">
                  <c:v>1.0575273496791257E-2</c:v>
                </c:pt>
                <c:pt idx="54">
                  <c:v>6.2216514609552843E-3</c:v>
                </c:pt>
                <c:pt idx="55">
                  <c:v>3.4534795010461644E-3</c:v>
                </c:pt>
                <c:pt idx="56">
                  <c:v>1.7266655974173119E-3</c:v>
                </c:pt>
                <c:pt idx="57">
                  <c:v>6.7107714493466774E-4</c:v>
                </c:pt>
                <c:pt idx="58">
                  <c:v>4.1855959850034027E-5</c:v>
                </c:pt>
                <c:pt idx="59">
                  <c:v>-3.1754277414695593E-4</c:v>
                </c:pt>
                <c:pt idx="60">
                  <c:v>-5.0189296294813658E-4</c:v>
                </c:pt>
                <c:pt idx="61">
                  <c:v>-5.6180416001047585E-4</c:v>
                </c:pt>
                <c:pt idx="62">
                  <c:v>-5.1368176521384616E-4</c:v>
                </c:pt>
                <c:pt idx="63">
                  <c:v>-3.4285342737135608E-4</c:v>
                </c:pt>
                <c:pt idx="64">
                  <c:v>0</c:v>
                </c:pt>
                <c:pt idx="65">
                  <c:v>6.0977755803546814E-4</c:v>
                </c:pt>
                <c:pt idx="66">
                  <c:v>1.6468161266605726E-3</c:v>
                </c:pt>
                <c:pt idx="67">
                  <c:v>3.3681572682816084E-3</c:v>
                </c:pt>
                <c:pt idx="68">
                  <c:v>6.1735660739844229E-3</c:v>
                </c:pt>
                <c:pt idx="69">
                  <c:v>1.0670265159048817E-2</c:v>
                </c:pt>
                <c:pt idx="70">
                  <c:v>1.7760442879783886E-2</c:v>
                </c:pt>
                <c:pt idx="71">
                  <c:v>2.8754767860840771E-2</c:v>
                </c:pt>
                <c:pt idx="72">
                  <c:v>4.5512934458473313E-2</c:v>
                </c:pt>
                <c:pt idx="73">
                  <c:v>7.0608307686348612E-2</c:v>
                </c:pt>
                <c:pt idx="74">
                  <c:v>0.10750801357754587</c:v>
                </c:pt>
                <c:pt idx="75">
                  <c:v>0.16075300737575549</c:v>
                </c:pt>
                <c:pt idx="76">
                  <c:v>0.23611642169551383</c:v>
                </c:pt>
                <c:pt idx="77">
                  <c:v>0.34071557023949545</c:v>
                </c:pt>
                <c:pt idx="78">
                  <c:v>0.48305664127231573</c:v>
                </c:pt>
                <c:pt idx="79">
                  <c:v>0.67300400151868278</c:v>
                </c:pt>
                <c:pt idx="80">
                  <c:v>0.92168835377008296</c:v>
                </c:pt>
                <c:pt idx="81">
                  <c:v>1.241395730269514</c:v>
                </c:pt>
                <c:pt idx="82">
                  <c:v>1.645503466191371</c:v>
                </c:pt>
                <c:pt idx="83">
                  <c:v>2.1485373459035038</c:v>
                </c:pt>
                <c:pt idx="84">
                  <c:v>2.766404075921757</c:v>
                </c:pt>
                <c:pt idx="85">
                  <c:v>3.5167996827958148</c:v>
                </c:pt>
                <c:pt idx="86">
                  <c:v>4.4197139891236192</c:v>
                </c:pt>
                <c:pt idx="87">
                  <c:v>5.4978645637240984</c:v>
                </c:pt>
                <c:pt idx="88">
                  <c:v>6.7768308699602553</c:v>
                </c:pt>
                <c:pt idx="89">
                  <c:v>8.2846508991042604</c:v>
                </c:pt>
                <c:pt idx="90">
                  <c:v>10.210451849716165</c:v>
                </c:pt>
                <c:pt idx="91">
                  <c:v>12.288742803536142</c:v>
                </c:pt>
                <c:pt idx="92">
                  <c:v>14.681853524092748</c:v>
                </c:pt>
                <c:pt idx="93">
                  <c:v>17.409058871193967</c:v>
                </c:pt>
                <c:pt idx="94">
                  <c:v>20.480653636465146</c:v>
                </c:pt>
                <c:pt idx="95">
                  <c:v>23.895588410059066</c:v>
                </c:pt>
                <c:pt idx="96">
                  <c:v>27.639903023653183</c:v>
                </c:pt>
                <c:pt idx="97">
                  <c:v>31.686165857105539</c:v>
                </c:pt>
                <c:pt idx="98">
                  <c:v>35.993976464030844</c:v>
                </c:pt>
                <c:pt idx="99">
                  <c:v>40.511451283678113</c:v>
                </c:pt>
                <c:pt idx="100">
                  <c:v>45.177511870194181</c:v>
                </c:pt>
                <c:pt idx="101">
                  <c:v>49.92473993608693</c:v>
                </c:pt>
                <c:pt idx="102">
                  <c:v>54.682547768873732</c:v>
                </c:pt>
                <c:pt idx="103">
                  <c:v>59.380423600479681</c:v>
                </c:pt>
                <c:pt idx="104">
                  <c:v>63.951036810645874</c:v>
                </c:pt>
                <c:pt idx="105">
                  <c:v>68.333019378215809</c:v>
                </c:pt>
                <c:pt idx="106">
                  <c:v>72.473274842513931</c:v>
                </c:pt>
                <c:pt idx="107">
                  <c:v>76.327003203258954</c:v>
                </c:pt>
                <c:pt idx="108">
                  <c:v>79.866422943906372</c:v>
                </c:pt>
                <c:pt idx="109">
                  <c:v>83.068047102083995</c:v>
                </c:pt>
                <c:pt idx="110">
                  <c:v>85.922758992574742</c:v>
                </c:pt>
                <c:pt idx="111">
                  <c:v>88.43180066485354</c:v>
                </c:pt>
                <c:pt idx="112">
                  <c:v>90.605538269454087</c:v>
                </c:pt>
                <c:pt idx="113">
                  <c:v>94.024556350484332</c:v>
                </c:pt>
                <c:pt idx="114">
                  <c:v>96.38179133789923</c:v>
                </c:pt>
                <c:pt idx="115">
                  <c:v>97.916436153702207</c:v>
                </c:pt>
                <c:pt idx="116">
                  <c:v>98.859880094514253</c:v>
                </c:pt>
                <c:pt idx="117">
                  <c:v>99.407560517907285</c:v>
                </c:pt>
                <c:pt idx="118">
                  <c:v>99.707781376988962</c:v>
                </c:pt>
                <c:pt idx="119">
                  <c:v>99.863183387589402</c:v>
                </c:pt>
                <c:pt idx="120">
                  <c:v>99.939141486765266</c:v>
                </c:pt>
                <c:pt idx="121">
                  <c:v>99.974199940102977</c:v>
                </c:pt>
                <c:pt idx="122">
                  <c:v>99.989479544747951</c:v>
                </c:pt>
                <c:pt idx="123">
                  <c:v>99.995767821376418</c:v>
                </c:pt>
                <c:pt idx="124">
                  <c:v>99.998211537421653</c:v>
                </c:pt>
                <c:pt idx="125">
                  <c:v>99.999108282112232</c:v>
                </c:pt>
                <c:pt idx="126">
                  <c:v>99.999419013567831</c:v>
                </c:pt>
                <c:pt idx="127">
                  <c:v>99.999522875826656</c:v>
                </c:pt>
                <c:pt idx="128">
                  <c:v>99.999552751394376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B4-42B2-9D7E-3E293997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30176"/>
        <c:axId val="279328640"/>
      </c:scatterChart>
      <c:valAx>
        <c:axId val="27931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327104"/>
        <c:crosses val="autoZero"/>
        <c:crossBetween val="midCat"/>
        <c:majorUnit val="2"/>
      </c:valAx>
      <c:valAx>
        <c:axId val="279327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313024"/>
        <c:crosses val="autoZero"/>
        <c:crossBetween val="midCat"/>
      </c:valAx>
      <c:valAx>
        <c:axId val="279328640"/>
        <c:scaling>
          <c:orientation val="minMax"/>
          <c:min val="0"/>
        </c:scaling>
        <c:delete val="0"/>
        <c:axPos val="r"/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330176"/>
        <c:crosses val="max"/>
        <c:crossBetween val="midCat"/>
      </c:valAx>
      <c:valAx>
        <c:axId val="279330176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79328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latin typeface="Times New Roman" panose="02020603050405020304" pitchFamily="18" charset="0"/>
                <a:cs typeface="Times New Roman" panose="02020603050405020304" pitchFamily="18" charset="0"/>
              </a:rPr>
              <a:t>Sigma scale</a:t>
            </a:r>
          </a:p>
        </c:rich>
      </c:tx>
      <c:layout>
        <c:manualLayout>
          <c:xMode val="edge"/>
          <c:yMode val="edge"/>
          <c:x val="0.3960090491647124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8485507358919"/>
          <c:y val="0.14170332156756268"/>
          <c:w val="0.80091816925251214"/>
          <c:h val="0.711934480732577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'rules power'!$J$12:$J$22</c:f>
              <c:numCache>
                <c:formatCode>0.0_ 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'rules power'!$K$12:$K$22</c:f>
              <c:numCache>
                <c:formatCode>0.0000_ </c:formatCode>
                <c:ptCount val="11"/>
                <c:pt idx="0">
                  <c:v>7.2241832744693868E-3</c:v>
                </c:pt>
                <c:pt idx="1">
                  <c:v>1.72752593146831E-2</c:v>
                </c:pt>
                <c:pt idx="2">
                  <c:v>6.3874843271933157E-2</c:v>
                </c:pt>
                <c:pt idx="3">
                  <c:v>0.18770197471736716</c:v>
                </c:pt>
                <c:pt idx="4">
                  <c:v>0.40867716319194158</c:v>
                </c:pt>
                <c:pt idx="5">
                  <c:v>0.66851377479413299</c:v>
                </c:pt>
                <c:pt idx="6">
                  <c:v>0.86651643167575032</c:v>
                </c:pt>
                <c:pt idx="7">
                  <c:v>0.96323815243012056</c:v>
                </c:pt>
                <c:pt idx="8">
                  <c:v>0.99329871284945737</c:v>
                </c:pt>
                <c:pt idx="9">
                  <c:v>0.999208859225863</c:v>
                </c:pt>
                <c:pt idx="10">
                  <c:v>0.99994040150807828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80-4DA6-9989-9939DE42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78560"/>
        <c:axId val="279847680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'rules power'!$M$16:$N$16</c:f>
              <c:numCache>
                <c:formatCode>General</c:formatCode>
                <c:ptCount val="2"/>
                <c:pt idx="0">
                  <c:v>3.4528846153846153</c:v>
                </c:pt>
                <c:pt idx="1">
                  <c:v>3.4528846153846153</c:v>
                </c:pt>
              </c:numCache>
            </c:numRef>
          </c:xVal>
          <c:yVal>
            <c:numRef>
              <c:f>'rules power'!$M$17:$N$17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80-4DA6-9989-9939DE42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859584"/>
        <c:axId val="279849600"/>
      </c:scatterChart>
      <c:valAx>
        <c:axId val="279378560"/>
        <c:scaling>
          <c:orientation val="minMax"/>
          <c:max val="5"/>
        </c:scaling>
        <c:delete val="0"/>
        <c:axPos val="b"/>
        <c:majorGridlines>
          <c:spPr>
            <a:ln w="6350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1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100" b="1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Systematic error ( SE, multiple of s  )</a:t>
                </a:r>
                <a:endParaRPr lang="zh-CN" altLang="en-US" sz="11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6919898326318675"/>
              <c:y val="0.93460798591398642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crossAx val="279847680"/>
        <c:crosses val="autoZero"/>
        <c:crossBetween val="midCat"/>
      </c:valAx>
      <c:valAx>
        <c:axId val="279847680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Probability for rejection (p)</a:t>
                </a:r>
              </a:p>
            </c:rich>
          </c:tx>
          <c:layout>
            <c:manualLayout>
              <c:xMode val="edge"/>
              <c:yMode val="edge"/>
              <c:x val="0"/>
              <c:y val="0.23041953611597923"/>
            </c:manualLayout>
          </c:layout>
          <c:overlay val="0"/>
        </c:title>
        <c:numFmt formatCode="0.0_ " sourceLinked="0"/>
        <c:majorTickMark val="none"/>
        <c:minorTickMark val="none"/>
        <c:tickLblPos val="nextTo"/>
        <c:crossAx val="279378560"/>
        <c:crosses val="autoZero"/>
        <c:crossBetween val="midCat"/>
      </c:valAx>
      <c:valAx>
        <c:axId val="279849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9859584"/>
        <c:crosses val="max"/>
        <c:crossBetween val="midCat"/>
      </c:valAx>
      <c:valAx>
        <c:axId val="279859584"/>
        <c:scaling>
          <c:orientation val="minMax"/>
          <c:max val="6.6499999999999995"/>
          <c:min val="1.6500000000000001"/>
        </c:scaling>
        <c:delete val="0"/>
        <c:axPos val="t"/>
        <c:numFmt formatCode="General" sourceLinked="1"/>
        <c:majorTickMark val="none"/>
        <c:minorTickMark val="none"/>
        <c:tickLblPos val="nextTo"/>
        <c:crossAx val="279849600"/>
        <c:crosses val="max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Sigma scale</a:t>
            </a:r>
            <a:endParaRPr lang="zh-CN" altLang="en-US" sz="12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53096179183136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98773769879554"/>
          <c:y val="0.12822545032309263"/>
          <c:w val="0.82385816397456246"/>
          <c:h val="0.7359419586366916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'single rule formula'!$D$2:$D$13</c:f>
              <c:numCache>
                <c:formatCode>0.0_ 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'single rule formula'!$E$2:$E$13</c:f>
              <c:numCache>
                <c:formatCode>0.0000_ </c:formatCode>
                <c:ptCount val="12"/>
                <c:pt idx="0">
                  <c:v>5.3923032277372052E-3</c:v>
                </c:pt>
                <c:pt idx="1">
                  <c:v>1.284308565242509E-2</c:v>
                </c:pt>
                <c:pt idx="2">
                  <c:v>4.5044595823436229E-2</c:v>
                </c:pt>
                <c:pt idx="3">
                  <c:v>0.12915754175297922</c:v>
                </c:pt>
                <c:pt idx="4">
                  <c:v>0.29213950060836469</c:v>
                </c:pt>
                <c:pt idx="5">
                  <c:v>0.52187969091002273</c:v>
                </c:pt>
                <c:pt idx="6">
                  <c:v>0.7500000009865877</c:v>
                </c:pt>
                <c:pt idx="7">
                  <c:v>0.90480458722169188</c:v>
                </c:pt>
                <c:pt idx="8">
                  <c:v>0.97482851040035101</c:v>
                </c:pt>
                <c:pt idx="9">
                  <c:v>0.99553679785862659</c:v>
                </c:pt>
                <c:pt idx="10">
                  <c:v>0.99948243149634042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49-4ABE-9CE2-7419D23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539072"/>
        <c:axId val="279549440"/>
      </c:scatterChart>
      <c:scatterChart>
        <c:scatterStyle val="lineMarker"/>
        <c:varyColors val="0"/>
        <c:ser>
          <c:idx val="0"/>
          <c:order val="1"/>
          <c:spPr>
            <a:ln w="19050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'single rule formula'!$G$16:$H$16</c:f>
              <c:numCache>
                <c:formatCode>0.00_ </c:formatCode>
                <c:ptCount val="2"/>
                <c:pt idx="0">
                  <c:v>1.65</c:v>
                </c:pt>
                <c:pt idx="1">
                  <c:v>1.65</c:v>
                </c:pt>
              </c:numCache>
            </c:numRef>
          </c:xVal>
          <c:yVal>
            <c:numRef>
              <c:f>'single rule formula'!$G$17:$H$17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49-4ABE-9CE2-7419D23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557248"/>
        <c:axId val="279551360"/>
      </c:scatterChart>
      <c:valAx>
        <c:axId val="279539072"/>
        <c:scaling>
          <c:orientation val="minMax"/>
          <c:max val="5"/>
          <c:min val="0"/>
        </c:scaling>
        <c:delete val="0"/>
        <c:axPos val="b"/>
        <c:majorGridlines>
          <c:spPr>
            <a:ln w="3175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Systematic</a:t>
                </a:r>
                <a:r>
                  <a:rPr lang="en-US" altLang="zh-CN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error</a:t>
                </a:r>
                <a:r>
                  <a:rPr lang="en-US" altLang="zh-CN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(SE, multiple of s)</a:t>
                </a:r>
                <a:endParaRPr lang="zh-CN" altLang="en-US" sz="12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6853215482452047"/>
              <c:y val="0.94356516209012953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crossAx val="279549440"/>
        <c:crosses val="autoZero"/>
        <c:crossBetween val="midCat"/>
        <c:majorUnit val="1"/>
      </c:valAx>
      <c:valAx>
        <c:axId val="279549440"/>
        <c:scaling>
          <c:orientation val="minMax"/>
          <c:max val="1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Probability for rejection (p)</a:t>
                </a:r>
                <a:endParaRPr lang="zh-CN" altLang="en-US" sz="12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29124032018723411"/>
            </c:manualLayout>
          </c:layout>
          <c:overlay val="0"/>
        </c:title>
        <c:numFmt formatCode="0.0_ 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4">
                    <a:lumMod val="50000"/>
                  </a:schemeClr>
                </a:solidFill>
              </a:defRPr>
            </a:pPr>
            <a:endParaRPr lang="zh-CN"/>
          </a:p>
        </c:txPr>
        <c:crossAx val="279539072"/>
        <c:crosses val="autoZero"/>
        <c:crossBetween val="midCat"/>
      </c:valAx>
      <c:valAx>
        <c:axId val="279551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9557248"/>
        <c:crosses val="max"/>
        <c:crossBetween val="midCat"/>
      </c:valAx>
      <c:valAx>
        <c:axId val="279557248"/>
        <c:scaling>
          <c:orientation val="minMax"/>
          <c:max val="6.6499999999999995"/>
          <c:min val="1.6500000000000001"/>
        </c:scaling>
        <c:delete val="0"/>
        <c:axPos val="t"/>
        <c:numFmt formatCode="0.00_ " sourceLinked="1"/>
        <c:majorTickMark val="none"/>
        <c:minorTickMark val="none"/>
        <c:tickLblPos val="nextTo"/>
        <c:crossAx val="279551360"/>
        <c:crosses val="max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34446480353476E-2"/>
          <c:y val="0.1154656432748538"/>
          <c:w val="0.82913110703929305"/>
          <c:h val="0.71915460526315789"/>
        </c:manualLayout>
      </c:layout>
      <c:scatterChart>
        <c:scatterStyle val="smoothMarker"/>
        <c:varyColors val="0"/>
        <c:ser>
          <c:idx val="0"/>
          <c:order val="0"/>
          <c:tx>
            <c:v>E(QCE)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rule'!$B$16:$CD$16</c:f>
              <c:numCache>
                <c:formatCode>0.00_ 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1.0000000000000004</c:v>
                </c:pt>
                <c:pt idx="4">
                  <c:v>1.0000000000000044</c:v>
                </c:pt>
                <c:pt idx="5">
                  <c:v>1.0000000000000508</c:v>
                </c:pt>
                <c:pt idx="6">
                  <c:v>1.0000000000005358</c:v>
                </c:pt>
                <c:pt idx="7">
                  <c:v>1.0000000000050935</c:v>
                </c:pt>
                <c:pt idx="8">
                  <c:v>1.0000000000437359</c:v>
                </c:pt>
                <c:pt idx="9">
                  <c:v>1.0000000003393466</c:v>
                </c:pt>
                <c:pt idx="10">
                  <c:v>1.0000000023800728</c:v>
                </c:pt>
                <c:pt idx="11">
                  <c:v>1.0000000150961501</c:v>
                </c:pt>
                <c:pt idx="12">
                  <c:v>1.0000000866331133</c:v>
                </c:pt>
                <c:pt idx="13">
                  <c:v>1.0000004500750515</c:v>
                </c:pt>
                <c:pt idx="14">
                  <c:v>1.0000021180931844</c:v>
                </c:pt>
                <c:pt idx="15">
                  <c:v>1.0000090361034939</c:v>
                </c:pt>
                <c:pt idx="16">
                  <c:v>1.0000349752987099</c:v>
                </c:pt>
                <c:pt idx="17">
                  <c:v>1.0001229481424223</c:v>
                </c:pt>
                <c:pt idx="18">
                  <c:v>1.0003930049530894</c:v>
                </c:pt>
                <c:pt idx="19">
                  <c:v>1.00114414229646</c:v>
                </c:pt>
                <c:pt idx="20">
                  <c:v>1.00304024070173</c:v>
                </c:pt>
                <c:pt idx="21">
                  <c:v>1.0073961911976892</c:v>
                </c:pt>
                <c:pt idx="22">
                  <c:v>1.0165445563458548</c:v>
                </c:pt>
                <c:pt idx="23">
                  <c:v>1.0342303572880491</c:v>
                </c:pt>
                <c:pt idx="24">
                  <c:v>1.0660057711657727</c:v>
                </c:pt>
                <c:pt idx="25">
                  <c:v>1.1197129918184077</c:v>
                </c:pt>
                <c:pt idx="26">
                  <c:v>1.2063217842840892</c:v>
                </c:pt>
                <c:pt idx="27">
                  <c:v>1.3415732182574758</c:v>
                </c:pt>
                <c:pt idx="28">
                  <c:v>1.5491020802862612</c:v>
                </c:pt>
                <c:pt idx="29">
                  <c:v>1.8661391162122749</c:v>
                </c:pt>
                <c:pt idx="30">
                  <c:v>2.3538442964754491</c:v>
                </c:pt>
                <c:pt idx="31">
                  <c:v>3.1163427792193317</c:v>
                </c:pt>
                <c:pt idx="32">
                  <c:v>4.3367624242970102</c:v>
                </c:pt>
                <c:pt idx="33">
                  <c:v>6.3475525976081562</c:v>
                </c:pt>
                <c:pt idx="34">
                  <c:v>9.7718449765171549</c:v>
                </c:pt>
                <c:pt idx="35">
                  <c:v>15.814871577323682</c:v>
                </c:pt>
                <c:pt idx="36">
                  <c:v>26.867864482659353</c:v>
                </c:pt>
                <c:pt idx="37">
                  <c:v>47.659004211683317</c:v>
                </c:pt>
                <c:pt idx="38">
                  <c:v>86.319621517810205</c:v>
                </c:pt>
                <c:pt idx="39">
                  <c:v>146.40542677913476</c:v>
                </c:pt>
                <c:pt idx="40">
                  <c:v>185.44951160315853</c:v>
                </c:pt>
                <c:pt idx="41">
                  <c:v>146.40542677913476</c:v>
                </c:pt>
                <c:pt idx="42">
                  <c:v>86.319621517810205</c:v>
                </c:pt>
                <c:pt idx="43">
                  <c:v>47.659004211683317</c:v>
                </c:pt>
                <c:pt idx="44">
                  <c:v>26.867864482659353</c:v>
                </c:pt>
                <c:pt idx="45">
                  <c:v>15.814871577323682</c:v>
                </c:pt>
                <c:pt idx="46">
                  <c:v>9.7718449765171549</c:v>
                </c:pt>
                <c:pt idx="47">
                  <c:v>6.3475525976081562</c:v>
                </c:pt>
                <c:pt idx="48">
                  <c:v>4.3367624242970102</c:v>
                </c:pt>
                <c:pt idx="49">
                  <c:v>3.1163427792193317</c:v>
                </c:pt>
                <c:pt idx="50">
                  <c:v>2.3538442964754491</c:v>
                </c:pt>
                <c:pt idx="51">
                  <c:v>1.8661391162122749</c:v>
                </c:pt>
                <c:pt idx="52">
                  <c:v>1.549102080286261</c:v>
                </c:pt>
                <c:pt idx="53">
                  <c:v>1.3415732182574758</c:v>
                </c:pt>
                <c:pt idx="54">
                  <c:v>1.2063217842840892</c:v>
                </c:pt>
                <c:pt idx="55">
                  <c:v>1.1197129918184077</c:v>
                </c:pt>
                <c:pt idx="56">
                  <c:v>1.0660057711657727</c:v>
                </c:pt>
                <c:pt idx="57">
                  <c:v>1.0342303572880491</c:v>
                </c:pt>
                <c:pt idx="58">
                  <c:v>1.0165445563458548</c:v>
                </c:pt>
                <c:pt idx="59">
                  <c:v>1.0073961911976892</c:v>
                </c:pt>
                <c:pt idx="60">
                  <c:v>1.00304024070173</c:v>
                </c:pt>
                <c:pt idx="61">
                  <c:v>1.00114414229646</c:v>
                </c:pt>
                <c:pt idx="62">
                  <c:v>1.0003930049530894</c:v>
                </c:pt>
                <c:pt idx="63">
                  <c:v>1.0001229481424223</c:v>
                </c:pt>
                <c:pt idx="64">
                  <c:v>1.0000349752987099</c:v>
                </c:pt>
                <c:pt idx="65">
                  <c:v>1.0000090361034939</c:v>
                </c:pt>
                <c:pt idx="66">
                  <c:v>1.0000021180931844</c:v>
                </c:pt>
                <c:pt idx="67">
                  <c:v>1.0000004500750515</c:v>
                </c:pt>
                <c:pt idx="68">
                  <c:v>1.0000000866331133</c:v>
                </c:pt>
                <c:pt idx="69">
                  <c:v>1.0000000150961501</c:v>
                </c:pt>
                <c:pt idx="70">
                  <c:v>1.0000000023800728</c:v>
                </c:pt>
                <c:pt idx="71">
                  <c:v>1.0000000003393466</c:v>
                </c:pt>
                <c:pt idx="72">
                  <c:v>1.0000000000437359</c:v>
                </c:pt>
                <c:pt idx="73">
                  <c:v>1.0000000000050935</c:v>
                </c:pt>
                <c:pt idx="74">
                  <c:v>1.0000000000005358</c:v>
                </c:pt>
                <c:pt idx="75">
                  <c:v>1.0000000000000508</c:v>
                </c:pt>
                <c:pt idx="76">
                  <c:v>1.0000000000000044</c:v>
                </c:pt>
                <c:pt idx="77">
                  <c:v>1.0000000000000004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12-404D-99FF-A24DF715E755}"/>
            </c:ext>
          </c:extLst>
        </c:ser>
        <c:ser>
          <c:idx val="2"/>
          <c:order val="2"/>
          <c:marker>
            <c:symbol val="circle"/>
            <c:size val="5"/>
            <c:spPr>
              <a:solidFill>
                <a:schemeClr val="accent3">
                  <a:alpha val="0"/>
                </a:schemeClr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'single rule'!$CE$13:$CF$13</c:f>
              <c:numCache>
                <c:formatCode>0.00_);[Red]\(0.00\)</c:formatCode>
                <c:ptCount val="2"/>
                <c:pt idx="0" formatCode="0.0_ ">
                  <c:v>0</c:v>
                </c:pt>
                <c:pt idx="1">
                  <c:v>0</c:v>
                </c:pt>
              </c:numCache>
            </c:numRef>
          </c:xVal>
          <c:yVal>
            <c:numRef>
              <c:f>'single rule'!$CE$16:$CF$16</c:f>
              <c:numCache>
                <c:formatCode>0.00_ </c:formatCode>
                <c:ptCount val="2"/>
                <c:pt idx="0">
                  <c:v>185.44951160315853</c:v>
                </c:pt>
                <c:pt idx="1">
                  <c:v>185.44951160315853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A6-41DD-BB02-CF4073C4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42912"/>
        <c:axId val="267953664"/>
      </c:scatterChart>
      <c:scatterChart>
        <c:scatterStyle val="smoothMarker"/>
        <c:varyColors val="0"/>
        <c:ser>
          <c:idx val="1"/>
          <c:order val="1"/>
          <c:tx>
            <c:v>UnR%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rule'!$B$23:$CD$23</c:f>
              <c:numCache>
                <c:formatCode>0.0_ </c:formatCode>
                <c:ptCount val="81"/>
                <c:pt idx="0">
                  <c:v>99.999359232795541</c:v>
                </c:pt>
                <c:pt idx="1">
                  <c:v>99.998945346387728</c:v>
                </c:pt>
                <c:pt idx="2">
                  <c:v>99.997820563526332</c:v>
                </c:pt>
                <c:pt idx="3">
                  <c:v>99.994920541740598</c:v>
                </c:pt>
                <c:pt idx="4">
                  <c:v>99.987826735113046</c:v>
                </c:pt>
                <c:pt idx="5">
                  <c:v>99.971363946785075</c:v>
                </c:pt>
                <c:pt idx="6">
                  <c:v>99.935116799640568</c:v>
                </c:pt>
                <c:pt idx="7">
                  <c:v>99.859400207941874</c:v>
                </c:pt>
                <c:pt idx="8">
                  <c:v>99.709343488483597</c:v>
                </c:pt>
                <c:pt idx="9">
                  <c:v>99.42720173813116</c:v>
                </c:pt>
                <c:pt idx="10">
                  <c:v>98.923901531386278</c:v>
                </c:pt>
                <c:pt idx="11">
                  <c:v>98.072106689260821</c:v>
                </c:pt>
                <c:pt idx="12">
                  <c:v>96.704405191557584</c:v>
                </c:pt>
                <c:pt idx="13">
                  <c:v>94.6208917496932</c:v>
                </c:pt>
                <c:pt idx="14">
                  <c:v>91.609618404090071</c:v>
                </c:pt>
                <c:pt idx="15">
                  <c:v>87.480539929066765</c:v>
                </c:pt>
                <c:pt idx="16">
                  <c:v>82.108919156500747</c:v>
                </c:pt>
                <c:pt idx="17">
                  <c:v>75.479019693733179</c:v>
                </c:pt>
                <c:pt idx="18">
                  <c:v>67.71551100914273</c:v>
                </c:pt>
                <c:pt idx="19">
                  <c:v>59.090518431234074</c:v>
                </c:pt>
                <c:pt idx="20">
                  <c:v>49.999572821863694</c:v>
                </c:pt>
                <c:pt idx="21">
                  <c:v>40.908627212493272</c:v>
                </c:pt>
                <c:pt idx="22">
                  <c:v>32.283634634584651</c:v>
                </c:pt>
                <c:pt idx="23">
                  <c:v>24.520125949994171</c:v>
                </c:pt>
                <c:pt idx="24">
                  <c:v>17.890226487226606</c:v>
                </c:pt>
                <c:pt idx="25">
                  <c:v>12.51860571466065</c:v>
                </c:pt>
                <c:pt idx="26">
                  <c:v>8.3895272396375642</c:v>
                </c:pt>
                <c:pt idx="27">
                  <c:v>5.3782538940358382</c:v>
                </c:pt>
                <c:pt idx="28">
                  <c:v>3.2947404521792336</c:v>
                </c:pt>
                <c:pt idx="29">
                  <c:v>1.9270389545180635</c:v>
                </c:pt>
                <c:pt idx="30">
                  <c:v>1.0752441126075001</c:v>
                </c:pt>
                <c:pt idx="31">
                  <c:v>0.57194390690461727</c:v>
                </c:pt>
                <c:pt idx="32">
                  <c:v>0.28980216134544984</c:v>
                </c:pt>
                <c:pt idx="33">
                  <c:v>0.13974546280608757</c:v>
                </c:pt>
                <c:pt idx="34">
                  <c:v>6.4028957720899199E-2</c:v>
                </c:pt>
                <c:pt idx="35">
                  <c:v>2.7782150806581744E-2</c:v>
                </c:pt>
                <c:pt idx="36">
                  <c:v>1.1320630425873054E-2</c:v>
                </c:pt>
                <c:pt idx="37">
                  <c:v>4.2313068249568587E-3</c:v>
                </c:pt>
                <c:pt idx="38">
                  <c:v>1.3463228221719235E-3</c:v>
                </c:pt>
                <c:pt idx="39">
                  <c:v>2.6939627534704603E-4</c:v>
                </c:pt>
                <c:pt idx="40">
                  <c:v>0</c:v>
                </c:pt>
                <c:pt idx="41">
                  <c:v>2.6939627534832008E-4</c:v>
                </c:pt>
                <c:pt idx="42">
                  <c:v>1.3463228221705648E-3</c:v>
                </c:pt>
                <c:pt idx="43">
                  <c:v>4.2313068249543884E-3</c:v>
                </c:pt>
                <c:pt idx="44">
                  <c:v>1.1320630425875394E-2</c:v>
                </c:pt>
                <c:pt idx="45">
                  <c:v>2.7782150806582289E-2</c:v>
                </c:pt>
                <c:pt idx="46">
                  <c:v>6.4028957720906055E-2</c:v>
                </c:pt>
                <c:pt idx="47">
                  <c:v>0.1397454628060876</c:v>
                </c:pt>
                <c:pt idx="48">
                  <c:v>0.28980216134544989</c:v>
                </c:pt>
                <c:pt idx="49">
                  <c:v>0.57194390690461461</c:v>
                </c:pt>
                <c:pt idx="50">
                  <c:v>1.0752441126075054</c:v>
                </c:pt>
                <c:pt idx="51">
                  <c:v>1.9270389545180584</c:v>
                </c:pt>
                <c:pt idx="52">
                  <c:v>3.2947404521792323</c:v>
                </c:pt>
                <c:pt idx="53">
                  <c:v>5.3782538940358435</c:v>
                </c:pt>
                <c:pt idx="54">
                  <c:v>8.3895272396375624</c:v>
                </c:pt>
                <c:pt idx="55">
                  <c:v>12.51860571466065</c:v>
                </c:pt>
                <c:pt idx="56">
                  <c:v>17.890226487226602</c:v>
                </c:pt>
                <c:pt idx="57">
                  <c:v>24.520125949994171</c:v>
                </c:pt>
                <c:pt idx="58">
                  <c:v>32.283634634584651</c:v>
                </c:pt>
                <c:pt idx="59">
                  <c:v>40.908627212493272</c:v>
                </c:pt>
                <c:pt idx="60">
                  <c:v>49.999572821863694</c:v>
                </c:pt>
                <c:pt idx="61">
                  <c:v>59.090518431234074</c:v>
                </c:pt>
                <c:pt idx="62">
                  <c:v>67.71551100914273</c:v>
                </c:pt>
                <c:pt idx="63">
                  <c:v>75.479019693733179</c:v>
                </c:pt>
                <c:pt idx="64">
                  <c:v>82.108919156500747</c:v>
                </c:pt>
                <c:pt idx="65">
                  <c:v>87.480539929066765</c:v>
                </c:pt>
                <c:pt idx="66">
                  <c:v>91.609618404090071</c:v>
                </c:pt>
                <c:pt idx="67">
                  <c:v>94.6208917496932</c:v>
                </c:pt>
                <c:pt idx="68">
                  <c:v>96.704405191557584</c:v>
                </c:pt>
                <c:pt idx="69">
                  <c:v>98.072106689260821</c:v>
                </c:pt>
                <c:pt idx="70">
                  <c:v>98.923901531386278</c:v>
                </c:pt>
                <c:pt idx="71">
                  <c:v>99.42720173813116</c:v>
                </c:pt>
                <c:pt idx="72">
                  <c:v>99.709343488483597</c:v>
                </c:pt>
                <c:pt idx="73">
                  <c:v>99.859400207941874</c:v>
                </c:pt>
                <c:pt idx="74">
                  <c:v>99.935116799640568</c:v>
                </c:pt>
                <c:pt idx="75">
                  <c:v>99.971363946785075</c:v>
                </c:pt>
                <c:pt idx="76">
                  <c:v>99.987826735113046</c:v>
                </c:pt>
                <c:pt idx="77">
                  <c:v>99.994920541740598</c:v>
                </c:pt>
                <c:pt idx="78">
                  <c:v>99.997820563526332</c:v>
                </c:pt>
                <c:pt idx="79">
                  <c:v>99.998945346387728</c:v>
                </c:pt>
                <c:pt idx="80">
                  <c:v>99.999359232795541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12-404D-99FF-A24DF715E755}"/>
            </c:ext>
          </c:extLst>
        </c:ser>
        <c:ser>
          <c:idx val="3"/>
          <c:order val="3"/>
          <c:marker>
            <c:symbol val="circle"/>
            <c:size val="5"/>
            <c:spPr>
              <a:noFill/>
              <a:ln>
                <a:solidFill>
                  <a:srgbClr val="7030A0"/>
                </a:solidFill>
              </a:ln>
            </c:spPr>
          </c:marker>
          <c:xVal>
            <c:numRef>
              <c:f>'single rule'!$CE$13:$CF$13</c:f>
              <c:numCache>
                <c:formatCode>0.00_);[Red]\(0.00\)</c:formatCode>
                <c:ptCount val="2"/>
                <c:pt idx="0" formatCode="0.0_ ">
                  <c:v>0</c:v>
                </c:pt>
                <c:pt idx="1">
                  <c:v>0</c:v>
                </c:pt>
              </c:numCache>
            </c:numRef>
          </c:xVal>
          <c:yVal>
            <c:numRef>
              <c:f>'single rule'!$CE$23:$CF$23</c:f>
              <c:numCache>
                <c:formatCode>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A6-41DD-BB02-CF4073C4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56992"/>
        <c:axId val="267955200"/>
      </c:scatterChart>
      <c:valAx>
        <c:axId val="26794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100" b="0" i="0" u="none" strike="noStrike" baseline="0">
                    <a:effectLst/>
                    <a:latin typeface="Bookman Old Style" panose="02050604050505020204" pitchFamily="18" charset="0"/>
                    <a:cs typeface="Times New Roman" panose="02020603050405020304" pitchFamily="18" charset="0"/>
                  </a:rPr>
                  <a:t>Systematic error   (</a:t>
                </a:r>
                <a:r>
                  <a:rPr lang="en-US" altLang="zh-CN" sz="1100" b="0">
                    <a:latin typeface="Bookman Old Style" panose="02050604050505020204" pitchFamily="18" charset="0"/>
                    <a:cs typeface="Times New Roman" panose="02020603050405020304" pitchFamily="18" charset="0"/>
                  </a:rPr>
                  <a:t>SE ,%)</a:t>
                </a:r>
                <a:endParaRPr lang="zh-CN" altLang="en-US" sz="1100" b="0">
                  <a:latin typeface="Bookman Old Style" panose="020506040505050202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338787637529102"/>
              <c:y val="0.92373501461988305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953664"/>
        <c:crosses val="autoZero"/>
        <c:crossBetween val="midCat"/>
      </c:valAx>
      <c:valAx>
        <c:axId val="2679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942912"/>
        <c:crosses val="autoZero"/>
        <c:crossBetween val="midCat"/>
      </c:valAx>
      <c:valAx>
        <c:axId val="26795520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956992"/>
        <c:crosses val="max"/>
        <c:crossBetween val="midCat"/>
        <c:majorUnit val="20"/>
      </c:valAx>
      <c:valAx>
        <c:axId val="267956992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795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2996127796629987"/>
          <c:y val="0"/>
          <c:w val="0.34232282094608701"/>
          <c:h val="8.4718567251461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ookman Old Style" panose="020506040505050202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defRPr>
            </a:pPr>
            <a:r>
              <a:rPr lang="zh-CN" altLang="en-US" sz="1100" b="0"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西格玛度量值</a:t>
            </a:r>
          </a:p>
        </c:rich>
      </c:tx>
      <c:layout>
        <c:manualLayout>
          <c:xMode val="edge"/>
          <c:yMode val="edge"/>
          <c:x val="0.39249672461635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230971128609"/>
          <c:y val="0.14892942729984837"/>
          <c:w val="0.82050809273840775"/>
          <c:h val="0.7110340565227512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'single rule formula'!$D$2:$D$13</c:f>
              <c:numCache>
                <c:formatCode>0.0_ 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'single rule formula'!$E$2:$E$13</c:f>
              <c:numCache>
                <c:formatCode>0.0000_ </c:formatCode>
                <c:ptCount val="12"/>
                <c:pt idx="0">
                  <c:v>5.3923032277372052E-3</c:v>
                </c:pt>
                <c:pt idx="1">
                  <c:v>1.284308565242509E-2</c:v>
                </c:pt>
                <c:pt idx="2">
                  <c:v>4.5044595823436229E-2</c:v>
                </c:pt>
                <c:pt idx="3">
                  <c:v>0.12915754175297922</c:v>
                </c:pt>
                <c:pt idx="4">
                  <c:v>0.29213950060836469</c:v>
                </c:pt>
                <c:pt idx="5">
                  <c:v>0.52187969091002273</c:v>
                </c:pt>
                <c:pt idx="6">
                  <c:v>0.7500000009865877</c:v>
                </c:pt>
                <c:pt idx="7">
                  <c:v>0.90480458722169188</c:v>
                </c:pt>
                <c:pt idx="8">
                  <c:v>0.97482851040035101</c:v>
                </c:pt>
                <c:pt idx="9">
                  <c:v>0.99553679785862659</c:v>
                </c:pt>
                <c:pt idx="10">
                  <c:v>0.99948243149634042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4F-45DF-97BA-5E304EB2C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13568"/>
        <c:axId val="268015488"/>
      </c:scatterChart>
      <c:scatterChart>
        <c:scatterStyle val="lineMarker"/>
        <c:varyColors val="0"/>
        <c:ser>
          <c:idx val="0"/>
          <c:order val="1"/>
          <c:spPr>
            <a:ln w="19050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'single rule formula'!$G$16:$H$16</c:f>
              <c:numCache>
                <c:formatCode>0.00_ </c:formatCode>
                <c:ptCount val="2"/>
                <c:pt idx="0">
                  <c:v>1.65</c:v>
                </c:pt>
                <c:pt idx="1">
                  <c:v>1.65</c:v>
                </c:pt>
              </c:numCache>
            </c:numRef>
          </c:xVal>
          <c:yVal>
            <c:numRef>
              <c:f>'single rule formula'!$G$17:$H$17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F-45DF-97BA-5E304EB2C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19200"/>
        <c:axId val="268017664"/>
      </c:scatterChart>
      <c:valAx>
        <c:axId val="268013568"/>
        <c:scaling>
          <c:orientation val="minMax"/>
          <c:max val="5"/>
          <c:min val="0"/>
        </c:scaling>
        <c:delete val="0"/>
        <c:axPos val="b"/>
        <c:majorGridlines>
          <c:spPr>
            <a:ln w="3175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defRPr>
                </a:pPr>
                <a:r>
                  <a:rPr lang="zh-CN" altLang="en-US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系统误差</a:t>
                </a:r>
                <a:r>
                  <a:rPr lang="en-US" altLang="zh-CN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(SE, SD</a:t>
                </a:r>
                <a:r>
                  <a:rPr lang="zh-CN" altLang="en-US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的倍数</a:t>
                </a:r>
                <a:r>
                  <a:rPr lang="en-US" altLang="zh-CN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)</a:t>
                </a:r>
                <a:endParaRPr lang="zh-CN" altLang="en-US" sz="1100" b="0"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0163077609001721"/>
              <c:y val="0.91054676773598109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zh-CN"/>
          </a:p>
        </c:txPr>
        <c:crossAx val="268015488"/>
        <c:crosses val="autoZero"/>
        <c:crossBetween val="midCat"/>
        <c:majorUnit val="1"/>
      </c:valAx>
      <c:valAx>
        <c:axId val="268015488"/>
        <c:scaling>
          <c:orientation val="minMax"/>
          <c:max val="1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5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defRPr>
                </a:pPr>
                <a:r>
                  <a:rPr lang="zh-CN" altLang="en-US" sz="105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误差检出率</a:t>
                </a:r>
              </a:p>
            </c:rich>
          </c:tx>
          <c:layout>
            <c:manualLayout>
              <c:xMode val="edge"/>
              <c:yMode val="edge"/>
              <c:x val="0"/>
              <c:y val="0.376551764544166"/>
            </c:manualLayout>
          </c:layout>
          <c:overlay val="0"/>
        </c:title>
        <c:numFmt formatCode="0.0_ 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b="1">
                <a:solidFill>
                  <a:schemeClr val="accent4">
                    <a:lumMod val="50000"/>
                  </a:schemeClr>
                </a:solidFill>
              </a:defRPr>
            </a:pPr>
            <a:endParaRPr lang="zh-CN"/>
          </a:p>
        </c:txPr>
        <c:crossAx val="268013568"/>
        <c:crosses val="autoZero"/>
        <c:crossBetween val="midCat"/>
      </c:valAx>
      <c:valAx>
        <c:axId val="26801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8019200"/>
        <c:crosses val="max"/>
        <c:crossBetween val="midCat"/>
      </c:valAx>
      <c:valAx>
        <c:axId val="268019200"/>
        <c:scaling>
          <c:orientation val="minMax"/>
          <c:max val="6.6499999999999995"/>
          <c:min val="1.6500000000000001"/>
        </c:scaling>
        <c:delete val="0"/>
        <c:axPos val="t"/>
        <c:numFmt formatCode="0.00_ 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zh-CN"/>
          </a:p>
        </c:txPr>
        <c:crossAx val="268017664"/>
        <c:crosses val="max"/>
        <c:crossBetween val="midCat"/>
        <c:majorUnit val="1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45555555555555E-2"/>
          <c:y val="9.7747807017543861E-2"/>
          <c:w val="0.82410888888888889"/>
          <c:h val="0.74351023391812865"/>
        </c:manualLayout>
      </c:layout>
      <c:scatterChart>
        <c:scatterStyle val="smoothMarker"/>
        <c:varyColors val="0"/>
        <c:ser>
          <c:idx val="0"/>
          <c:order val="0"/>
          <c:tx>
            <c:v>E(QCE)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rule'!$B$16:$DZ$16</c:f>
              <c:numCache>
                <c:formatCode>0.00_ 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1.0000448780621085</c:v>
                </c:pt>
                <c:pt idx="23">
                  <c:v>1.0000879887659622</c:v>
                </c:pt>
                <c:pt idx="24">
                  <c:v>1.0001680202621115</c:v>
                </c:pt>
                <c:pt idx="25">
                  <c:v>1.0003125407301399</c:v>
                </c:pt>
                <c:pt idx="26">
                  <c:v>1.0005664263815759</c:v>
                </c:pt>
                <c:pt idx="27">
                  <c:v>1.0010003911995453</c:v>
                </c:pt>
                <c:pt idx="28">
                  <c:v>1.0017222855491126</c:v>
                </c:pt>
                <c:pt idx="29">
                  <c:v>1.0028913262152352</c:v>
                </c:pt>
                <c:pt idx="30">
                  <c:v>1.0047351039365453</c:v>
                </c:pt>
                <c:pt idx="31">
                  <c:v>1.0075688652423564</c:v>
                </c:pt>
                <c:pt idx="32">
                  <c:v>1.0118163155135014</c:v>
                </c:pt>
                <c:pt idx="33">
                  <c:v>1.0180312130478053</c:v>
                </c:pt>
                <c:pt idx="34">
                  <c:v>1.0269194814019496</c:v>
                </c:pt>
                <c:pt idx="35">
                  <c:v>1.0393625420862802</c:v>
                </c:pt>
                <c:pt idx="36">
                  <c:v>1.0564440192828735</c:v>
                </c:pt>
                <c:pt idx="37">
                  <c:v>1.0794837392854244</c:v>
                </c:pt>
                <c:pt idx="38">
                  <c:v>1.110084862661509</c:v>
                </c:pt>
                <c:pt idx="39">
                  <c:v>1.1540462055244662</c:v>
                </c:pt>
                <c:pt idx="40">
                  <c:v>1.2072037285495041</c:v>
                </c:pt>
                <c:pt idx="41">
                  <c:v>1.2755634672741907</c:v>
                </c:pt>
                <c:pt idx="42">
                  <c:v>1.3629996174184944</c:v>
                </c:pt>
                <c:pt idx="43">
                  <c:v>1.47450141945406</c:v>
                </c:pt>
                <c:pt idx="44">
                  <c:v>1.6165923628575982</c:v>
                </c:pt>
                <c:pt idx="45">
                  <c:v>1.7979228129778271</c:v>
                </c:pt>
                <c:pt idx="46">
                  <c:v>2.0301122344385107</c:v>
                </c:pt>
                <c:pt idx="47">
                  <c:v>2.3289547848088352</c:v>
                </c:pt>
                <c:pt idx="48">
                  <c:v>2.7161589393059957</c:v>
                </c:pt>
                <c:pt idx="49">
                  <c:v>3.2218779106407851</c:v>
                </c:pt>
                <c:pt idx="50">
                  <c:v>3.8884177424328539</c:v>
                </c:pt>
                <c:pt idx="51">
                  <c:v>4.7757052230706787</c:v>
                </c:pt>
                <c:pt idx="52">
                  <c:v>5.9693858250076941</c:v>
                </c:pt>
                <c:pt idx="53">
                  <c:v>7.5928310270805754</c:v>
                </c:pt>
                <c:pt idx="54">
                  <c:v>9.8248674007514669</c:v>
                </c:pt>
                <c:pt idx="55">
                  <c:v>12.925584057239682</c:v>
                </c:pt>
                <c:pt idx="56">
                  <c:v>17.272620662681522</c:v>
                </c:pt>
                <c:pt idx="57">
                  <c:v>23.408137775783366</c:v>
                </c:pt>
                <c:pt idx="58">
                  <c:v>32.086865050247582</c:v>
                </c:pt>
                <c:pt idx="59">
                  <c:v>44.283283817060877</c:v>
                </c:pt>
                <c:pt idx="60">
                  <c:v>61.026407810447573</c:v>
                </c:pt>
                <c:pt idx="61">
                  <c:v>82.740181168306023</c:v>
                </c:pt>
                <c:pt idx="62">
                  <c:v>107.61418038587561</c:v>
                </c:pt>
                <c:pt idx="63">
                  <c:v>129.40977189736438</c:v>
                </c:pt>
                <c:pt idx="64">
                  <c:v>138.42395216273766</c:v>
                </c:pt>
                <c:pt idx="65">
                  <c:v>129.40977189736438</c:v>
                </c:pt>
                <c:pt idx="66">
                  <c:v>107.61418038587561</c:v>
                </c:pt>
                <c:pt idx="67">
                  <c:v>82.740181168306023</c:v>
                </c:pt>
                <c:pt idx="68">
                  <c:v>61.026407810447573</c:v>
                </c:pt>
                <c:pt idx="69">
                  <c:v>44.283283817060877</c:v>
                </c:pt>
                <c:pt idx="70">
                  <c:v>32.086865050247582</c:v>
                </c:pt>
                <c:pt idx="71">
                  <c:v>23.408137775783366</c:v>
                </c:pt>
                <c:pt idx="72">
                  <c:v>17.272620662681522</c:v>
                </c:pt>
                <c:pt idx="73">
                  <c:v>12.925584057239682</c:v>
                </c:pt>
                <c:pt idx="74">
                  <c:v>9.8248674007514669</c:v>
                </c:pt>
                <c:pt idx="75">
                  <c:v>7.5928310270805754</c:v>
                </c:pt>
                <c:pt idx="76">
                  <c:v>5.9693858250076941</c:v>
                </c:pt>
                <c:pt idx="77">
                  <c:v>4.7757052230706787</c:v>
                </c:pt>
                <c:pt idx="78">
                  <c:v>3.8884177424328539</c:v>
                </c:pt>
                <c:pt idx="79">
                  <c:v>3.2218779106407851</c:v>
                </c:pt>
                <c:pt idx="80">
                  <c:v>2.7161589393059957</c:v>
                </c:pt>
                <c:pt idx="81">
                  <c:v>2.3289547848088352</c:v>
                </c:pt>
                <c:pt idx="82">
                  <c:v>2.0301122344385107</c:v>
                </c:pt>
                <c:pt idx="83">
                  <c:v>1.7979228129778271</c:v>
                </c:pt>
                <c:pt idx="84">
                  <c:v>1.6165923628575982</c:v>
                </c:pt>
                <c:pt idx="85">
                  <c:v>1.47450141945406</c:v>
                </c:pt>
                <c:pt idx="86">
                  <c:v>1.3629996174184944</c:v>
                </c:pt>
                <c:pt idx="87">
                  <c:v>1.2755634672741907</c:v>
                </c:pt>
                <c:pt idx="88">
                  <c:v>1.2072037285495041</c:v>
                </c:pt>
                <c:pt idx="89">
                  <c:v>1.1540462055244662</c:v>
                </c:pt>
                <c:pt idx="90">
                  <c:v>1.110084862661509</c:v>
                </c:pt>
                <c:pt idx="91">
                  <c:v>1.0794837392854244</c:v>
                </c:pt>
                <c:pt idx="92">
                  <c:v>1.0564440192828735</c:v>
                </c:pt>
                <c:pt idx="93">
                  <c:v>1.0393625420862802</c:v>
                </c:pt>
                <c:pt idx="94">
                  <c:v>1.0269194814019496</c:v>
                </c:pt>
                <c:pt idx="95">
                  <c:v>1.0180312130478053</c:v>
                </c:pt>
                <c:pt idx="96">
                  <c:v>1.0118163155135014</c:v>
                </c:pt>
                <c:pt idx="97">
                  <c:v>1.0075688652423564</c:v>
                </c:pt>
                <c:pt idx="98">
                  <c:v>1.0047351039365453</c:v>
                </c:pt>
                <c:pt idx="99">
                  <c:v>1.0028913262152352</c:v>
                </c:pt>
                <c:pt idx="100">
                  <c:v>1.0017222855491126</c:v>
                </c:pt>
                <c:pt idx="101">
                  <c:v>1.0010003911995453</c:v>
                </c:pt>
                <c:pt idx="102">
                  <c:v>1.0005664263815759</c:v>
                </c:pt>
                <c:pt idx="103">
                  <c:v>1.0003125407301399</c:v>
                </c:pt>
                <c:pt idx="104">
                  <c:v>1.0001680202621115</c:v>
                </c:pt>
                <c:pt idx="105">
                  <c:v>1.0000879887659622</c:v>
                </c:pt>
                <c:pt idx="106">
                  <c:v>1.0000448780621085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12-404D-99FF-A24DF715E755}"/>
            </c:ext>
          </c:extLst>
        </c:ser>
        <c:ser>
          <c:idx val="2"/>
          <c:order val="2"/>
          <c:marker>
            <c:symbol val="circle"/>
            <c:size val="5"/>
            <c:spPr>
              <a:noFill/>
              <a:ln>
                <a:solidFill>
                  <a:srgbClr val="C00000"/>
                </a:solidFill>
              </a:ln>
            </c:spPr>
          </c:marker>
          <c:xVal>
            <c:numRef>
              <c:f>'multi rule'!$EA$13:$EB$13</c:f>
              <c:numCache>
                <c:formatCode>0.0_ 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'multi rule'!$EA$16:$EB$16</c:f>
              <c:numCache>
                <c:formatCode>0.00_ </c:formatCode>
                <c:ptCount val="2"/>
                <c:pt idx="0">
                  <c:v>3.2218779106407851</c:v>
                </c:pt>
                <c:pt idx="1">
                  <c:v>3.2218779106407851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81-4F97-9ED7-6F2B20F6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118272"/>
        <c:axId val="268137216"/>
      </c:scatterChart>
      <c:scatterChart>
        <c:scatterStyle val="smoothMarker"/>
        <c:varyColors val="0"/>
        <c:ser>
          <c:idx val="1"/>
          <c:order val="1"/>
          <c:tx>
            <c:v>UnR%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rule'!$B$23:$DZ$23</c:f>
              <c:numCache>
                <c:formatCode>0.0_ </c:formatCode>
                <c:ptCount val="129"/>
                <c:pt idx="0">
                  <c:v>99.999150512761332</c:v>
                </c:pt>
                <c:pt idx="1">
                  <c:v>99.998330839936884</c:v>
                </c:pt>
                <c:pt idx="2">
                  <c:v>99.995936787818493</c:v>
                </c:pt>
                <c:pt idx="3">
                  <c:v>99.989904440947157</c:v>
                </c:pt>
                <c:pt idx="4">
                  <c:v>99.975208612455646</c:v>
                </c:pt>
                <c:pt idx="5">
                  <c:v>99.941401975109216</c:v>
                </c:pt>
                <c:pt idx="6">
                  <c:v>99.86796571505495</c:v>
                </c:pt>
                <c:pt idx="7">
                  <c:v>99.717332649437097</c:v>
                </c:pt>
                <c:pt idx="8">
                  <c:v>99.425568623976218</c:v>
                </c:pt>
                <c:pt idx="9">
                  <c:v>98.891932433749545</c:v>
                </c:pt>
                <c:pt idx="10">
                  <c:v>97.970292427855952</c:v>
                </c:pt>
                <c:pt idx="11">
                  <c:v>96.46721885095802</c:v>
                </c:pt>
                <c:pt idx="12">
                  <c:v>94.152478016191509</c:v>
                </c:pt>
                <c:pt idx="13">
                  <c:v>90.786370288834235</c:v>
                </c:pt>
                <c:pt idx="14">
                  <c:v>86.164077951139618</c:v>
                </c:pt>
                <c:pt idx="15">
                  <c:v>80.170436141018726</c:v>
                </c:pt>
                <c:pt idx="16">
                  <c:v>72.831580956803165</c:v>
                </c:pt>
                <c:pt idx="17">
                  <c:v>68.712877516191895</c:v>
                </c:pt>
                <c:pt idx="18">
                  <c:v>64.346223413613998</c:v>
                </c:pt>
                <c:pt idx="19">
                  <c:v>59.78280049046861</c:v>
                </c:pt>
                <c:pt idx="20">
                  <c:v>55.081843174650814</c:v>
                </c:pt>
                <c:pt idx="21">
                  <c:v>50.308358238886207</c:v>
                </c:pt>
                <c:pt idx="22">
                  <c:v>45.530442733167071</c:v>
                </c:pt>
                <c:pt idx="23">
                  <c:v>40.816383506457363</c:v>
                </c:pt>
                <c:pt idx="24">
                  <c:v>36.231743241734655</c:v>
                </c:pt>
                <c:pt idx="25">
                  <c:v>31.836639263730408</c:v>
                </c:pt>
                <c:pt idx="26">
                  <c:v>27.683402371243055</c:v>
                </c:pt>
                <c:pt idx="27">
                  <c:v>23.814765993874758</c:v>
                </c:pt>
                <c:pt idx="28">
                  <c:v>20.262685674046288</c:v>
                </c:pt>
                <c:pt idx="29">
                  <c:v>17.047831330252158</c:v>
                </c:pt>
                <c:pt idx="30">
                  <c:v>14.17973667164533</c:v>
                </c:pt>
                <c:pt idx="31">
                  <c:v>11.657537868382217</c:v>
                </c:pt>
                <c:pt idx="32">
                  <c:v>9.471192315712166</c:v>
                </c:pt>
                <c:pt idx="33">
                  <c:v>7.6030414582934132</c:v>
                </c:pt>
                <c:pt idx="34">
                  <c:v>6.0295704908895322</c:v>
                </c:pt>
                <c:pt idx="35">
                  <c:v>4.7232216239441103</c:v>
                </c:pt>
                <c:pt idx="36">
                  <c:v>3.6541341077866338</c:v>
                </c:pt>
                <c:pt idx="37">
                  <c:v>2.7917098017220745</c:v>
                </c:pt>
                <c:pt idx="38">
                  <c:v>2.1059336794517582</c:v>
                </c:pt>
                <c:pt idx="39">
                  <c:v>1.5294731880173624</c:v>
                </c:pt>
                <c:pt idx="40">
                  <c:v>1.1232655187312679</c:v>
                </c:pt>
                <c:pt idx="41">
                  <c:v>0.81427164410348207</c:v>
                </c:pt>
                <c:pt idx="42">
                  <c:v>0.58258273076252043</c:v>
                </c:pt>
                <c:pt idx="43">
                  <c:v>0.41133916485924427</c:v>
                </c:pt>
                <c:pt idx="44">
                  <c:v>0.28657872499556475</c:v>
                </c:pt>
                <c:pt idx="45">
                  <c:v>0.19698179027986137</c:v>
                </c:pt>
                <c:pt idx="46">
                  <c:v>0.13355641862251652</c:v>
                </c:pt>
                <c:pt idx="47">
                  <c:v>8.9298957862943784E-2</c:v>
                </c:pt>
                <c:pt idx="48">
                  <c:v>5.8857633580441764E-2</c:v>
                </c:pt>
                <c:pt idx="49">
                  <c:v>3.8218375136049053E-2</c:v>
                </c:pt>
                <c:pt idx="50">
                  <c:v>2.4424766470760414E-2</c:v>
                </c:pt>
                <c:pt idx="51">
                  <c:v>1.5337898082851648E-2</c:v>
                </c:pt>
                <c:pt idx="52">
                  <c:v>9.4372355759162838E-3</c:v>
                </c:pt>
                <c:pt idx="53">
                  <c:v>5.6603818996763602E-3</c:v>
                </c:pt>
                <c:pt idx="54">
                  <c:v>3.2776284096356833E-3</c:v>
                </c:pt>
                <c:pt idx="55">
                  <c:v>1.7962229934261394E-3</c:v>
                </c:pt>
                <c:pt idx="56">
                  <c:v>8.8906917038459622E-4</c:v>
                </c:pt>
                <c:pt idx="57">
                  <c:v>3.4286213965885911E-4</c:v>
                </c:pt>
                <c:pt idx="58">
                  <c:v>2.1259256547304878E-5</c:v>
                </c:pt>
                <c:pt idx="59">
                  <c:v>-1.6058453781540117E-4</c:v>
                </c:pt>
                <c:pt idx="60">
                  <c:v>-2.5301951447364728E-4</c:v>
                </c:pt>
                <c:pt idx="61">
                  <c:v>-2.8260989530923367E-4</c:v>
                </c:pt>
                <c:pt idx="62">
                  <c:v>-2.5803979428081002E-4</c:v>
                </c:pt>
                <c:pt idx="63">
                  <c:v>-1.7209162337856833E-4</c:v>
                </c:pt>
                <c:pt idx="64">
                  <c:v>0</c:v>
                </c:pt>
                <c:pt idx="65">
                  <c:v>3.0607134560880865E-4</c:v>
                </c:pt>
                <c:pt idx="66">
                  <c:v>8.2725166303092334E-4</c:v>
                </c:pt>
                <c:pt idx="67">
                  <c:v>1.6943174165110319E-3</c:v>
                </c:pt>
                <c:pt idx="68">
                  <c:v>3.1122825102688945E-3</c:v>
                </c:pt>
                <c:pt idx="69">
                  <c:v>5.3960591719862273E-3</c:v>
                </c:pt>
                <c:pt idx="70">
                  <c:v>9.0207897018224244E-3</c:v>
                </c:pt>
                <c:pt idx="71">
                  <c:v>1.4691189095884754E-2</c:v>
                </c:pt>
                <c:pt idx="72">
                  <c:v>2.3434848613007798E-2</c:v>
                </c:pt>
                <c:pt idx="73">
                  <c:v>3.6724777359966036E-2</c:v>
                </c:pt>
                <c:pt idx="74">
                  <c:v>5.663630014902174E-2</c:v>
                </c:pt>
                <c:pt idx="75">
                  <c:v>8.6042541929942054E-2</c:v>
                </c:pt>
                <c:pt idx="76">
                  <c:v>0.12885084960327853</c:v>
                </c:pt>
                <c:pt idx="77">
                  <c:v>0.19027938591211971</c:v>
                </c:pt>
                <c:pt idx="78">
                  <c:v>0.27716860158669121</c:v>
                </c:pt>
                <c:pt idx="79">
                  <c:v>0.39831630908004811</c:v>
                </c:pt>
                <c:pt idx="80">
                  <c:v>0.56481780637331225</c:v>
                </c:pt>
                <c:pt idx="81">
                  <c:v>0.7903843632073797</c:v>
                </c:pt>
                <c:pt idx="82">
                  <c:v>1.0916051265193394</c:v>
                </c:pt>
                <c:pt idx="83">
                  <c:v>1.4881101827126657</c:v>
                </c:pt>
                <c:pt idx="84">
                  <c:v>2.0025874484167452</c:v>
                </c:pt>
                <c:pt idx="85">
                  <c:v>2.6606047054929269</c:v>
                </c:pt>
                <c:pt idx="86">
                  <c:v>3.4901918579608187</c:v>
                </c:pt>
                <c:pt idx="87">
                  <c:v>4.5211484819903864</c:v>
                </c:pt>
                <c:pt idx="88">
                  <c:v>5.7840585136230169</c:v>
                </c:pt>
                <c:pt idx="89">
                  <c:v>7.3090172020335045</c:v>
                </c:pt>
                <c:pt idx="90">
                  <c:v>9.2892552602085932</c:v>
                </c:pt>
                <c:pt idx="91">
                  <c:v>11.445962270689474</c:v>
                </c:pt>
                <c:pt idx="92">
                  <c:v>13.937211839840105</c:v>
                </c:pt>
                <c:pt idx="93">
                  <c:v>16.773804511622327</c:v>
                </c:pt>
                <c:pt idx="94">
                  <c:v>19.957491565099232</c:v>
                </c:pt>
                <c:pt idx="95">
                  <c:v>23.479719216589558</c:v>
                </c:pt>
                <c:pt idx="96">
                  <c:v>27.320841472672345</c:v>
                </c:pt>
                <c:pt idx="97">
                  <c:v>31.449913856793348</c:v>
                </c:pt>
                <c:pt idx="98">
                  <c:v>35.825140159286548</c:v>
                </c:pt>
                <c:pt idx="99">
                  <c:v>40.394992900914524</c:v>
                </c:pt>
                <c:pt idx="100">
                  <c:v>45.09997039149173</c:v>
                </c:pt>
                <c:pt idx="101">
                  <c:v>49.874895393698374</c:v>
                </c:pt>
                <c:pt idx="102">
                  <c:v>54.651609180071468</c:v>
                </c:pt>
                <c:pt idx="103">
                  <c:v>59.361876393047076</c:v>
                </c:pt>
                <c:pt idx="104">
                  <c:v>63.940295350244639</c:v>
                </c:pt>
                <c:pt idx="105">
                  <c:v>68.32700789805169</c:v>
                </c:pt>
                <c:pt idx="106">
                  <c:v>72.470022674286355</c:v>
                </c:pt>
                <c:pt idx="107">
                  <c:v>76.327003203258954</c:v>
                </c:pt>
                <c:pt idx="108">
                  <c:v>79.866422943906372</c:v>
                </c:pt>
                <c:pt idx="109">
                  <c:v>83.068047102083995</c:v>
                </c:pt>
                <c:pt idx="110">
                  <c:v>85.922758992574742</c:v>
                </c:pt>
                <c:pt idx="111">
                  <c:v>88.43180066485354</c:v>
                </c:pt>
                <c:pt idx="112">
                  <c:v>90.605538269454087</c:v>
                </c:pt>
                <c:pt idx="113">
                  <c:v>94.024556350484332</c:v>
                </c:pt>
                <c:pt idx="114">
                  <c:v>96.38179133789923</c:v>
                </c:pt>
                <c:pt idx="115">
                  <c:v>97.916436153702207</c:v>
                </c:pt>
                <c:pt idx="116">
                  <c:v>98.859880094514253</c:v>
                </c:pt>
                <c:pt idx="117">
                  <c:v>99.407560517907285</c:v>
                </c:pt>
                <c:pt idx="118">
                  <c:v>99.707781376988962</c:v>
                </c:pt>
                <c:pt idx="119">
                  <c:v>99.863183387589402</c:v>
                </c:pt>
                <c:pt idx="120">
                  <c:v>99.939141486765266</c:v>
                </c:pt>
                <c:pt idx="121">
                  <c:v>99.974199940102977</c:v>
                </c:pt>
                <c:pt idx="122">
                  <c:v>99.989479544747951</c:v>
                </c:pt>
                <c:pt idx="123">
                  <c:v>99.995767821376418</c:v>
                </c:pt>
                <c:pt idx="124">
                  <c:v>99.998211537421653</c:v>
                </c:pt>
                <c:pt idx="125">
                  <c:v>99.999108282112232</c:v>
                </c:pt>
                <c:pt idx="126">
                  <c:v>99.999419013567831</c:v>
                </c:pt>
                <c:pt idx="127">
                  <c:v>99.999522875826656</c:v>
                </c:pt>
                <c:pt idx="128">
                  <c:v>99.999552751394376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12-404D-99FF-A24DF715E755}"/>
            </c:ext>
          </c:extLst>
        </c:ser>
        <c:ser>
          <c:idx val="3"/>
          <c:order val="3"/>
          <c:marker>
            <c:symbol val="circle"/>
            <c:size val="5"/>
            <c:spPr>
              <a:noFill/>
              <a:ln>
                <a:solidFill>
                  <a:srgbClr val="7030A0"/>
                </a:solidFill>
              </a:ln>
            </c:spPr>
          </c:marker>
          <c:xVal>
            <c:numRef>
              <c:f>'multi rule'!$EA$13:$EB$13</c:f>
              <c:numCache>
                <c:formatCode>0.0_ 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'multi rule'!$EA$23:$EB$23</c:f>
              <c:numCache>
                <c:formatCode>0.0_ </c:formatCode>
                <c:ptCount val="2"/>
                <c:pt idx="0">
                  <c:v>0.40173724703089903</c:v>
                </c:pt>
                <c:pt idx="1">
                  <c:v>0.40173724703089903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81-4F97-9ED7-6F2B20F6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140544"/>
        <c:axId val="268138752"/>
      </c:scatterChart>
      <c:valAx>
        <c:axId val="26811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100" b="0">
                    <a:latin typeface="Bookman Old Style" panose="02050604050505020204" pitchFamily="18" charset="0"/>
                    <a:cs typeface="Times New Roman" panose="02020603050405020304" pitchFamily="18" charset="0"/>
                  </a:rPr>
                  <a:t>Systematic error   (SE ,%)</a:t>
                </a:r>
              </a:p>
            </c:rich>
          </c:tx>
          <c:layout>
            <c:manualLayout>
              <c:xMode val="edge"/>
              <c:yMode val="edge"/>
              <c:x val="0.33862673648324498"/>
              <c:y val="0.92573099415204674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137216"/>
        <c:crosses val="autoZero"/>
        <c:crossBetween val="midCat"/>
      </c:valAx>
      <c:valAx>
        <c:axId val="2681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118272"/>
        <c:crosses val="autoZero"/>
        <c:crossBetween val="midCat"/>
      </c:valAx>
      <c:valAx>
        <c:axId val="26813875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140544"/>
        <c:crosses val="max"/>
        <c:crossBetween val="midCat"/>
        <c:majorUnit val="20"/>
      </c:valAx>
      <c:valAx>
        <c:axId val="268140544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813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2839810667535196"/>
          <c:y val="0"/>
          <c:w val="0.34232282094608701"/>
          <c:h val="8.4718567251461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ookman Old Style" panose="020506040505050202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11481481481488E-2"/>
          <c:y val="0.11631505847953216"/>
          <c:w val="0.81733555555555559"/>
          <c:h val="0.71730701754385962"/>
        </c:manualLayout>
      </c:layout>
      <c:scatterChart>
        <c:scatterStyle val="smoothMarker"/>
        <c:varyColors val="0"/>
        <c:ser>
          <c:idx val="0"/>
          <c:order val="0"/>
          <c:tx>
            <c:v>E(Nuf)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rule'!$B$24:$DZ$24</c:f>
              <c:numCache>
                <c:formatCode>0.000_);[Red]\(0.000\)</c:formatCode>
                <c:ptCount val="1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2.0434097328425244E-3</c:v>
                </c:pt>
                <c:pt idx="23">
                  <c:v>3.5916991893470318E-3</c:v>
                </c:pt>
                <c:pt idx="24">
                  <c:v>6.0886896758059316E-3</c:v>
                </c:pt>
                <c:pt idx="25">
                  <c:v>9.9533553663326193E-3</c:v>
                </c:pt>
                <c:pt idx="26">
                  <c:v>1.5689486317617195E-2</c:v>
                </c:pt>
                <c:pt idx="27">
                  <c:v>2.3847891902893343E-2</c:v>
                </c:pt>
                <c:pt idx="28">
                  <c:v>3.4958131929643102E-2</c:v>
                </c:pt>
                <c:pt idx="29">
                  <c:v>4.9432946668664539E-2</c:v>
                </c:pt>
                <c:pt idx="30">
                  <c:v>6.7458955454734598E-2</c:v>
                </c:pt>
                <c:pt idx="31">
                  <c:v>8.8897150188476326E-2</c:v>
                </c:pt>
                <c:pt idx="32">
                  <c:v>0.11322157125279321</c:v>
                </c:pt>
                <c:pt idx="33">
                  <c:v>0.13952021393830299</c:v>
                </c:pt>
                <c:pt idx="34">
                  <c:v>0.16656775195171497</c:v>
                </c:pt>
                <c:pt idx="35">
                  <c:v>0.19295906174922414</c:v>
                </c:pt>
                <c:pt idx="36">
                  <c:v>0.21727381969110793</c:v>
                </c:pt>
                <c:pt idx="37">
                  <c:v>0.23823398003516966</c:v>
                </c:pt>
                <c:pt idx="38">
                  <c:v>0.25482167123149435</c:v>
                </c:pt>
                <c:pt idx="39">
                  <c:v>0.2670595433381428</c:v>
                </c:pt>
                <c:pt idx="40">
                  <c:v>0.27269298302614114</c:v>
                </c:pt>
                <c:pt idx="41">
                  <c:v>0.27285770302570872</c:v>
                </c:pt>
                <c:pt idx="42">
                  <c:v>0.26779880770842418</c:v>
                </c:pt>
                <c:pt idx="43">
                  <c:v>0.25799117748533656</c:v>
                </c:pt>
                <c:pt idx="44">
                  <c:v>0.24409911978381127</c:v>
                </c:pt>
                <c:pt idx="45">
                  <c:v>0.22693149839184396</c:v>
                </c:pt>
                <c:pt idx="46">
                  <c:v>0.20738748495815312</c:v>
                </c:pt>
                <c:pt idx="47">
                  <c:v>0.18639253005075812</c:v>
                </c:pt>
                <c:pt idx="48">
                  <c:v>0.16482991092150637</c:v>
                </c:pt>
                <c:pt idx="49">
                  <c:v>0.14347689442993536</c:v>
                </c:pt>
                <c:pt idx="50">
                  <c:v>0.12295450642810395</c:v>
                </c:pt>
                <c:pt idx="51">
                  <c:v>0.10369651664384086</c:v>
                </c:pt>
                <c:pt idx="52">
                  <c:v>8.5938232940984197E-2</c:v>
                </c:pt>
                <c:pt idx="53">
                  <c:v>6.9720991229508297E-2</c:v>
                </c:pt>
                <c:pt idx="54">
                  <c:v>5.4905249156622024E-2</c:v>
                </c:pt>
                <c:pt idx="55">
                  <c:v>4.1184760079680194E-2</c:v>
                </c:pt>
                <c:pt idx="56">
                  <c:v>2.8097374278074284E-2</c:v>
                </c:pt>
                <c:pt idx="57">
                  <c:v>1.5037589121875378E-2</c:v>
                </c:pt>
                <c:pt idx="58">
                  <c:v>1.3011705754065886E-3</c:v>
                </c:pt>
                <c:pt idx="59">
                  <c:v>-1.3744294017459554E-2</c:v>
                </c:pt>
                <c:pt idx="60">
                  <c:v>-3.0126831671118699E-2</c:v>
                </c:pt>
                <c:pt idx="61">
                  <c:v>-4.5921973820364274E-2</c:v>
                </c:pt>
                <c:pt idx="62">
                  <c:v>-5.4765760377443982E-2</c:v>
                </c:pt>
                <c:pt idx="63">
                  <c:v>-4.4025730402985415E-2</c:v>
                </c:pt>
                <c:pt idx="64">
                  <c:v>0</c:v>
                </c:pt>
                <c:pt idx="65">
                  <c:v>7.8301397135466327E-2</c:v>
                </c:pt>
                <c:pt idx="66">
                  <c:v>0.17557395159015923</c:v>
                </c:pt>
                <c:pt idx="67">
                  <c:v>0.27531378531268536</c:v>
                </c:pt>
                <c:pt idx="68">
                  <c:v>0.37057699480173273</c:v>
                </c:pt>
                <c:pt idx="69">
                  <c:v>0.46184411528240615</c:v>
                </c:pt>
                <c:pt idx="70">
                  <c:v>0.5521164910364722</c:v>
                </c:pt>
                <c:pt idx="71">
                  <c:v>0.64434079993638771</c:v>
                </c:pt>
                <c:pt idx="72">
                  <c:v>0.74061471768822273</c:v>
                </c:pt>
                <c:pt idx="73">
                  <c:v>0.84204530845299308</c:v>
                </c:pt>
                <c:pt idx="74">
                  <c:v>0.94874396434003061</c:v>
                </c:pt>
                <c:pt idx="75">
                  <c:v>1.0598174147233934</c:v>
                </c:pt>
                <c:pt idx="76">
                  <c:v>1.173353599025226</c:v>
                </c:pt>
                <c:pt idx="77">
                  <c:v>1.2864415581347675</c:v>
                </c:pt>
                <c:pt idx="78">
                  <c:v>1.3952693732509791</c:v>
                </c:pt>
                <c:pt idx="79">
                  <c:v>1.4953327247472183</c:v>
                </c:pt>
                <c:pt idx="80">
                  <c:v>1.581763707576755</c:v>
                </c:pt>
                <c:pt idx="81">
                  <c:v>1.6497587955829287</c:v>
                </c:pt>
                <c:pt idx="82">
                  <c:v>1.6950532523347077</c:v>
                </c:pt>
                <c:pt idx="83">
                  <c:v>1.7143669628312384</c:v>
                </c:pt>
                <c:pt idx="84">
                  <c:v>1.7057436257914866</c:v>
                </c:pt>
                <c:pt idx="85">
                  <c:v>1.6687264414222023</c:v>
                </c:pt>
                <c:pt idx="86">
                  <c:v>1.604354487151042</c:v>
                </c:pt>
                <c:pt idx="87">
                  <c:v>1.5150106217837178</c:v>
                </c:pt>
                <c:pt idx="88">
                  <c:v>1.4041846240051439</c:v>
                </c:pt>
                <c:pt idx="89">
                  <c:v>1.2762190351018692</c:v>
                </c:pt>
                <c:pt idx="90">
                  <c:v>1.1240161895879535</c:v>
                </c:pt>
                <c:pt idx="91">
                  <c:v>0.97675522914190294</c:v>
                </c:pt>
                <c:pt idx="92">
                  <c:v>0.82870282342221324</c:v>
                </c:pt>
                <c:pt idx="93">
                  <c:v>0.68526481249990279</c:v>
                </c:pt>
                <c:pt idx="94">
                  <c:v>0.55132857466659591</c:v>
                </c:pt>
                <c:pt idx="95">
                  <c:v>0.43086644552444275</c:v>
                </c:pt>
                <c:pt idx="96">
                  <c:v>0.32660181489006596</c:v>
                </c:pt>
                <c:pt idx="97">
                  <c:v>0.23982831941938965</c:v>
                </c:pt>
                <c:pt idx="98">
                  <c:v>0.17043521964674907</c:v>
                </c:pt>
                <c:pt idx="99">
                  <c:v>0.11713182111372135</c:v>
                </c:pt>
                <c:pt idx="100">
                  <c:v>7.7808575838897165E-2</c:v>
                </c:pt>
                <c:pt idx="101">
                  <c:v>4.9944270471645742E-2</c:v>
                </c:pt>
                <c:pt idx="102">
                  <c:v>3.0973637668078001E-2</c:v>
                </c:pt>
                <c:pt idx="103">
                  <c:v>1.8558800948108516E-2</c:v>
                </c:pt>
                <c:pt idx="104">
                  <c:v>1.0745069967226272E-2</c:v>
                </c:pt>
                <c:pt idx="105">
                  <c:v>6.0125380495583448E-3</c:v>
                </c:pt>
                <c:pt idx="106">
                  <c:v>3.2524601295844764E-3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B4-42B2-9D7E-3E29399797D3}"/>
            </c:ext>
          </c:extLst>
        </c:ser>
        <c:ser>
          <c:idx val="2"/>
          <c:order val="2"/>
          <c:marker>
            <c:symbol val="circle"/>
            <c:size val="5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'multi rule'!$EA$13:$EB$13</c:f>
              <c:numCache>
                <c:formatCode>0.0_ 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'multi rule'!$EA$24:$EB$24</c:f>
              <c:numCache>
                <c:formatCode>0.000_);[Red]\(0.000\)</c:formatCode>
                <c:ptCount val="2"/>
                <c:pt idx="0">
                  <c:v>1.5081753835854961</c:v>
                </c:pt>
                <c:pt idx="1">
                  <c:v>1.5081753835854961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2F-4A91-92D1-9E2CFB23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65728"/>
        <c:axId val="268280576"/>
      </c:scatterChart>
      <c:scatterChart>
        <c:scatterStyle val="smoothMarker"/>
        <c:varyColors val="0"/>
        <c:ser>
          <c:idx val="1"/>
          <c:order val="1"/>
          <c:tx>
            <c:v>E(Nuc)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rule'!$B$25:$DZ$25</c:f>
              <c:numCache>
                <c:formatCode>0.0_ </c:formatCode>
                <c:ptCount val="129"/>
                <c:pt idx="0">
                  <c:v>99.999150512761332</c:v>
                </c:pt>
                <c:pt idx="1">
                  <c:v>99.998330839936884</c:v>
                </c:pt>
                <c:pt idx="2">
                  <c:v>99.995936787818493</c:v>
                </c:pt>
                <c:pt idx="3">
                  <c:v>99.989904440947157</c:v>
                </c:pt>
                <c:pt idx="4">
                  <c:v>99.975208612455646</c:v>
                </c:pt>
                <c:pt idx="5">
                  <c:v>99.941401975109216</c:v>
                </c:pt>
                <c:pt idx="6">
                  <c:v>99.86796571505495</c:v>
                </c:pt>
                <c:pt idx="7">
                  <c:v>99.717332649437097</c:v>
                </c:pt>
                <c:pt idx="8">
                  <c:v>99.425568623976218</c:v>
                </c:pt>
                <c:pt idx="9">
                  <c:v>98.891932433749545</c:v>
                </c:pt>
                <c:pt idx="10">
                  <c:v>97.970292427855952</c:v>
                </c:pt>
                <c:pt idx="11">
                  <c:v>96.46721885095802</c:v>
                </c:pt>
                <c:pt idx="12">
                  <c:v>94.152478016191509</c:v>
                </c:pt>
                <c:pt idx="13">
                  <c:v>90.786370288834235</c:v>
                </c:pt>
                <c:pt idx="14">
                  <c:v>86.164077951139618</c:v>
                </c:pt>
                <c:pt idx="15">
                  <c:v>80.170436141018726</c:v>
                </c:pt>
                <c:pt idx="16">
                  <c:v>72.831580956803165</c:v>
                </c:pt>
                <c:pt idx="17">
                  <c:v>68.712877516191895</c:v>
                </c:pt>
                <c:pt idx="18">
                  <c:v>64.346223413613998</c:v>
                </c:pt>
                <c:pt idx="19">
                  <c:v>59.78280049046861</c:v>
                </c:pt>
                <c:pt idx="20">
                  <c:v>55.081843174650814</c:v>
                </c:pt>
                <c:pt idx="21">
                  <c:v>50.308358238886207</c:v>
                </c:pt>
                <c:pt idx="22">
                  <c:v>45.532485959507845</c:v>
                </c:pt>
                <c:pt idx="23">
                  <c:v>40.819974573699554</c:v>
                </c:pt>
                <c:pt idx="24">
                  <c:v>36.237829886051308</c:v>
                </c:pt>
                <c:pt idx="25">
                  <c:v>31.846586401325453</c:v>
                </c:pt>
                <c:pt idx="26">
                  <c:v>27.699074103795144</c:v>
                </c:pt>
                <c:pt idx="27">
                  <c:v>23.838566266610865</c:v>
                </c:pt>
                <c:pt idx="28">
                  <c:v>20.297523803561887</c:v>
                </c:pt>
                <c:pt idx="29">
                  <c:v>17.096980066859629</c:v>
                </c:pt>
                <c:pt idx="30">
                  <c:v>14.246562770056761</c:v>
                </c:pt>
                <c:pt idx="31">
                  <c:v>11.745109384560648</c:v>
                </c:pt>
                <c:pt idx="32">
                  <c:v>9.5817999378423835</c:v>
                </c:pt>
                <c:pt idx="33">
                  <c:v>7.7377053650466809</c:v>
                </c:pt>
                <c:pt idx="34">
                  <c:v>6.1876285603203067</c:v>
                </c:pt>
                <c:pt idx="35">
                  <c:v>4.9020985821055438</c:v>
                </c:pt>
                <c:pt idx="36">
                  <c:v>3.8493683201797548</c:v>
                </c:pt>
                <c:pt idx="37">
                  <c:v>2.9972668897681869</c:v>
                </c:pt>
                <c:pt idx="38">
                  <c:v>2.3147748479736499</c:v>
                </c:pt>
                <c:pt idx="39">
                  <c:v>1.7336327268101859</c:v>
                </c:pt>
                <c:pt idx="40">
                  <c:v>1.3160621429695498</c:v>
                </c:pt>
                <c:pt idx="41">
                  <c:v>0.99018097618219603</c:v>
                </c:pt>
                <c:pt idx="42">
                  <c:v>0.73773853981692949</c:v>
                </c:pt>
                <c:pt idx="43">
                  <c:v>0.54371002257942569</c:v>
                </c:pt>
                <c:pt idx="44">
                  <c:v>0.39588411159121972</c:v>
                </c:pt>
                <c:pt idx="45">
                  <c:v>0.28440282029904818</c:v>
                </c:pt>
                <c:pt idx="46">
                  <c:v>0.20132513528605456</c:v>
                </c:pt>
                <c:pt idx="47">
                  <c:v>0.14025498247298906</c:v>
                </c:pt>
                <c:pt idx="48">
                  <c:v>9.6045830689879208E-2</c:v>
                </c:pt>
                <c:pt idx="49">
                  <c:v>6.4574607696854469E-2</c:v>
                </c:pt>
                <c:pt idx="50">
                  <c:v>4.2568117700503373E-2</c:v>
                </c:pt>
                <c:pt idx="51">
                  <c:v>2.7464145243708223E-2</c:v>
                </c:pt>
                <c:pt idx="52">
                  <c:v>1.729353203136549E-2</c:v>
                </c:pt>
                <c:pt idx="53">
                  <c:v>1.0575273496791257E-2</c:v>
                </c:pt>
                <c:pt idx="54">
                  <c:v>6.2216514609552843E-3</c:v>
                </c:pt>
                <c:pt idx="55">
                  <c:v>3.4534795010461644E-3</c:v>
                </c:pt>
                <c:pt idx="56">
                  <c:v>1.7266655974173119E-3</c:v>
                </c:pt>
                <c:pt idx="57">
                  <c:v>6.7107714493466774E-4</c:v>
                </c:pt>
                <c:pt idx="58">
                  <c:v>4.1855959850034027E-5</c:v>
                </c:pt>
                <c:pt idx="59">
                  <c:v>-3.1754277414695593E-4</c:v>
                </c:pt>
                <c:pt idx="60">
                  <c:v>-5.0189296294813658E-4</c:v>
                </c:pt>
                <c:pt idx="61">
                  <c:v>-5.6180416001047585E-4</c:v>
                </c:pt>
                <c:pt idx="62">
                  <c:v>-5.1368176521384616E-4</c:v>
                </c:pt>
                <c:pt idx="63">
                  <c:v>-3.4285342737135608E-4</c:v>
                </c:pt>
                <c:pt idx="64">
                  <c:v>0</c:v>
                </c:pt>
                <c:pt idx="65">
                  <c:v>6.0977755803546814E-4</c:v>
                </c:pt>
                <c:pt idx="66">
                  <c:v>1.6468161266605726E-3</c:v>
                </c:pt>
                <c:pt idx="67">
                  <c:v>3.3681572682816084E-3</c:v>
                </c:pt>
                <c:pt idx="68">
                  <c:v>6.1735660739844229E-3</c:v>
                </c:pt>
                <c:pt idx="69">
                  <c:v>1.0670265159048817E-2</c:v>
                </c:pt>
                <c:pt idx="70">
                  <c:v>1.7760442879783886E-2</c:v>
                </c:pt>
                <c:pt idx="71">
                  <c:v>2.8754767860840771E-2</c:v>
                </c:pt>
                <c:pt idx="72">
                  <c:v>4.5512934458473313E-2</c:v>
                </c:pt>
                <c:pt idx="73">
                  <c:v>7.0608307686348612E-2</c:v>
                </c:pt>
                <c:pt idx="74">
                  <c:v>0.10750801357754587</c:v>
                </c:pt>
                <c:pt idx="75">
                  <c:v>0.16075300737575549</c:v>
                </c:pt>
                <c:pt idx="76">
                  <c:v>0.23611642169551383</c:v>
                </c:pt>
                <c:pt idx="77">
                  <c:v>0.34071557023949545</c:v>
                </c:pt>
                <c:pt idx="78">
                  <c:v>0.48305664127231573</c:v>
                </c:pt>
                <c:pt idx="79">
                  <c:v>0.67300400151868278</c:v>
                </c:pt>
                <c:pt idx="80">
                  <c:v>0.92168835377008296</c:v>
                </c:pt>
                <c:pt idx="81">
                  <c:v>1.241395730269514</c:v>
                </c:pt>
                <c:pt idx="82">
                  <c:v>1.645503466191371</c:v>
                </c:pt>
                <c:pt idx="83">
                  <c:v>2.1485373459035038</c:v>
                </c:pt>
                <c:pt idx="84">
                  <c:v>2.766404075921757</c:v>
                </c:pt>
                <c:pt idx="85">
                  <c:v>3.5167996827958148</c:v>
                </c:pt>
                <c:pt idx="86">
                  <c:v>4.4197139891236192</c:v>
                </c:pt>
                <c:pt idx="87">
                  <c:v>5.4978645637240984</c:v>
                </c:pt>
                <c:pt idx="88">
                  <c:v>6.7768308699602553</c:v>
                </c:pt>
                <c:pt idx="89">
                  <c:v>8.2846508991042604</c:v>
                </c:pt>
                <c:pt idx="90">
                  <c:v>10.210451849716165</c:v>
                </c:pt>
                <c:pt idx="91">
                  <c:v>12.288742803536142</c:v>
                </c:pt>
                <c:pt idx="92">
                  <c:v>14.681853524092748</c:v>
                </c:pt>
                <c:pt idx="93">
                  <c:v>17.409058871193967</c:v>
                </c:pt>
                <c:pt idx="94">
                  <c:v>20.480653636465146</c:v>
                </c:pt>
                <c:pt idx="95">
                  <c:v>23.895588410059066</c:v>
                </c:pt>
                <c:pt idx="96">
                  <c:v>27.639903023653183</c:v>
                </c:pt>
                <c:pt idx="97">
                  <c:v>31.686165857105539</c:v>
                </c:pt>
                <c:pt idx="98">
                  <c:v>35.993976464030844</c:v>
                </c:pt>
                <c:pt idx="99">
                  <c:v>40.511451283678113</c:v>
                </c:pt>
                <c:pt idx="100">
                  <c:v>45.177511870194181</c:v>
                </c:pt>
                <c:pt idx="101">
                  <c:v>49.92473993608693</c:v>
                </c:pt>
                <c:pt idx="102">
                  <c:v>54.682547768873732</c:v>
                </c:pt>
                <c:pt idx="103">
                  <c:v>59.380423600479681</c:v>
                </c:pt>
                <c:pt idx="104">
                  <c:v>63.951036810645874</c:v>
                </c:pt>
                <c:pt idx="105">
                  <c:v>68.333019378215809</c:v>
                </c:pt>
                <c:pt idx="106">
                  <c:v>72.473274842513931</c:v>
                </c:pt>
                <c:pt idx="107">
                  <c:v>76.327003203258954</c:v>
                </c:pt>
                <c:pt idx="108">
                  <c:v>79.866422943906372</c:v>
                </c:pt>
                <c:pt idx="109">
                  <c:v>83.068047102083995</c:v>
                </c:pt>
                <c:pt idx="110">
                  <c:v>85.922758992574742</c:v>
                </c:pt>
                <c:pt idx="111">
                  <c:v>88.43180066485354</c:v>
                </c:pt>
                <c:pt idx="112">
                  <c:v>90.605538269454087</c:v>
                </c:pt>
                <c:pt idx="113">
                  <c:v>94.024556350484332</c:v>
                </c:pt>
                <c:pt idx="114">
                  <c:v>96.38179133789923</c:v>
                </c:pt>
                <c:pt idx="115">
                  <c:v>97.916436153702207</c:v>
                </c:pt>
                <c:pt idx="116">
                  <c:v>98.859880094514253</c:v>
                </c:pt>
                <c:pt idx="117">
                  <c:v>99.407560517907285</c:v>
                </c:pt>
                <c:pt idx="118">
                  <c:v>99.707781376988962</c:v>
                </c:pt>
                <c:pt idx="119">
                  <c:v>99.863183387589402</c:v>
                </c:pt>
                <c:pt idx="120">
                  <c:v>99.939141486765266</c:v>
                </c:pt>
                <c:pt idx="121">
                  <c:v>99.974199940102977</c:v>
                </c:pt>
                <c:pt idx="122">
                  <c:v>99.989479544747951</c:v>
                </c:pt>
                <c:pt idx="123">
                  <c:v>99.995767821376418</c:v>
                </c:pt>
                <c:pt idx="124">
                  <c:v>99.998211537421653</c:v>
                </c:pt>
                <c:pt idx="125">
                  <c:v>99.999108282112232</c:v>
                </c:pt>
                <c:pt idx="126">
                  <c:v>99.999419013567831</c:v>
                </c:pt>
                <c:pt idx="127">
                  <c:v>99.999522875826656</c:v>
                </c:pt>
                <c:pt idx="128">
                  <c:v>99.999552751394376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B4-42B2-9D7E-3E29399797D3}"/>
            </c:ext>
          </c:extLst>
        </c:ser>
        <c:ser>
          <c:idx val="3"/>
          <c:order val="3"/>
          <c:marker>
            <c:symbol val="circle"/>
            <c:size val="5"/>
            <c:spPr>
              <a:noFill/>
              <a:ln>
                <a:solidFill>
                  <a:schemeClr val="accent3"/>
                </a:solidFill>
              </a:ln>
            </c:spPr>
          </c:marker>
          <c:xVal>
            <c:numRef>
              <c:f>'multi rule'!$EA$13:$EB$13</c:f>
              <c:numCache>
                <c:formatCode>0.0_ 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'multi rule'!$EA$25:$EB$25</c:f>
              <c:numCache>
                <c:formatCode>0.0_ </c:formatCode>
                <c:ptCount val="2"/>
                <c:pt idx="0">
                  <c:v>0.67878409356459268</c:v>
                </c:pt>
                <c:pt idx="1">
                  <c:v>0.67878409356459268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2F-4A91-92D1-9E2CFB23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88000"/>
        <c:axId val="268282112"/>
      </c:scatterChart>
      <c:valAx>
        <c:axId val="26826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1100" b="0">
                    <a:latin typeface="Bookman Old Style" panose="02050604050505020204" pitchFamily="18" charset="0"/>
                    <a:cs typeface="Times New Roman" panose="02020603050405020304" pitchFamily="18" charset="0"/>
                  </a:rPr>
                  <a:t>Systematic error   (SE ,%)</a:t>
                </a:r>
              </a:p>
            </c:rich>
          </c:tx>
          <c:layout>
            <c:manualLayout>
              <c:xMode val="edge"/>
              <c:yMode val="edge"/>
              <c:x val="0.33025917346923062"/>
              <c:y val="0.92614875730994151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280576"/>
        <c:crosses val="autoZero"/>
        <c:crossBetween val="midCat"/>
      </c:valAx>
      <c:valAx>
        <c:axId val="268280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265728"/>
        <c:crosses val="autoZero"/>
        <c:crossBetween val="midCat"/>
      </c:valAx>
      <c:valAx>
        <c:axId val="268282112"/>
        <c:scaling>
          <c:orientation val="minMax"/>
          <c:min val="0"/>
        </c:scaling>
        <c:delete val="0"/>
        <c:axPos val="r"/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288000"/>
        <c:crosses val="max"/>
        <c:crossBetween val="midCat"/>
      </c:valAx>
      <c:valAx>
        <c:axId val="268288000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828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05934213535315"/>
          <c:y val="0"/>
          <c:w val="0.33214892398840662"/>
          <c:h val="8.4718567251461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ookman Old Style" panose="020506040505050202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Bookman Old Style" panose="02050604050505020204" pitchFamily="18" charset="0"/>
                <a:cs typeface="Times New Roman" panose="02020603050405020304" pitchFamily="18" charset="0"/>
              </a:defRPr>
            </a:pPr>
            <a:r>
              <a:rPr lang="zh-CN" altLang="en-US" sz="1100" b="0"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西格玛度量值</a:t>
            </a:r>
          </a:p>
        </c:rich>
      </c:tx>
      <c:layout>
        <c:manualLayout>
          <c:xMode val="edge"/>
          <c:yMode val="edge"/>
          <c:x val="0.3904534120734908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81824146981627"/>
          <c:y val="0.14170332156756268"/>
          <c:w val="0.81758486439195099"/>
          <c:h val="0.711934480732577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'rules power'!$J$12:$J$22</c:f>
              <c:numCache>
                <c:formatCode>0.0_ 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'rules power'!$K$12:$K$22</c:f>
              <c:numCache>
                <c:formatCode>0.0000_ </c:formatCode>
                <c:ptCount val="11"/>
                <c:pt idx="0">
                  <c:v>7.2241832744693868E-3</c:v>
                </c:pt>
                <c:pt idx="1">
                  <c:v>1.72752593146831E-2</c:v>
                </c:pt>
                <c:pt idx="2">
                  <c:v>6.3874843271933157E-2</c:v>
                </c:pt>
                <c:pt idx="3">
                  <c:v>0.18770197471736716</c:v>
                </c:pt>
                <c:pt idx="4">
                  <c:v>0.40867716319194158</c:v>
                </c:pt>
                <c:pt idx="5">
                  <c:v>0.66851377479413299</c:v>
                </c:pt>
                <c:pt idx="6">
                  <c:v>0.86651643167575032</c:v>
                </c:pt>
                <c:pt idx="7">
                  <c:v>0.96323815243012056</c:v>
                </c:pt>
                <c:pt idx="8">
                  <c:v>0.99329871284945737</c:v>
                </c:pt>
                <c:pt idx="9">
                  <c:v>0.999208859225863</c:v>
                </c:pt>
                <c:pt idx="10">
                  <c:v>0.99994040150807828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BC-48E4-977B-0CD9EF7D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464960"/>
        <c:axId val="279467136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'rules power'!$M$16:$N$16</c:f>
              <c:numCache>
                <c:formatCode>General</c:formatCode>
                <c:ptCount val="2"/>
                <c:pt idx="0">
                  <c:v>3.4528846153846153</c:v>
                </c:pt>
                <c:pt idx="1">
                  <c:v>3.4528846153846153</c:v>
                </c:pt>
              </c:numCache>
            </c:numRef>
          </c:xVal>
          <c:yVal>
            <c:numRef>
              <c:f>'rules power'!$M$17:$N$17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C-48E4-977B-0CD9EF7D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474944"/>
        <c:axId val="279469056"/>
      </c:scatterChart>
      <c:valAx>
        <c:axId val="279464960"/>
        <c:scaling>
          <c:orientation val="minMax"/>
          <c:max val="5"/>
        </c:scaling>
        <c:delete val="0"/>
        <c:axPos val="b"/>
        <c:majorGridlines>
          <c:spPr>
            <a:ln w="6350"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系统误差</a:t>
                </a:r>
                <a:r>
                  <a:rPr lang="en-US" altLang="zh-CN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(SE, SD</a:t>
                </a:r>
                <a:r>
                  <a:rPr lang="zh-CN" altLang="en-US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的倍数</a:t>
                </a:r>
                <a:r>
                  <a:rPr lang="en-US" altLang="zh-CN" sz="110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)</a:t>
                </a:r>
                <a:endParaRPr lang="zh-CN" altLang="en-US" sz="1100" b="0"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1086570428696414"/>
              <c:y val="0.91054676773598109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zh-CN"/>
          </a:p>
        </c:txPr>
        <c:crossAx val="279467136"/>
        <c:crosses val="autoZero"/>
        <c:crossBetween val="midCat"/>
      </c:valAx>
      <c:valAx>
        <c:axId val="279467136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50" b="0">
                    <a:latin typeface="Bookman Old Style" panose="02050604050505020204" pitchFamily="18" charset="0"/>
                    <a:cs typeface="Times New Roman" panose="02020603050405020304" pitchFamily="18" charset="0"/>
                  </a:defRPr>
                </a:pPr>
                <a:r>
                  <a:rPr lang="zh-CN" altLang="en-US" sz="1050" b="0"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误差检出率</a:t>
                </a:r>
              </a:p>
            </c:rich>
          </c:tx>
          <c:layout>
            <c:manualLayout>
              <c:xMode val="edge"/>
              <c:yMode val="edge"/>
              <c:x val="0"/>
              <c:y val="0.38168860697473556"/>
            </c:manualLayout>
          </c:layout>
          <c:overlay val="0"/>
        </c:title>
        <c:numFmt formatCode="0.0_ 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zh-CN"/>
          </a:p>
        </c:txPr>
        <c:crossAx val="279464960"/>
        <c:crosses val="autoZero"/>
        <c:crossBetween val="midCat"/>
      </c:valAx>
      <c:valAx>
        <c:axId val="279469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9474944"/>
        <c:crosses val="max"/>
        <c:crossBetween val="midCat"/>
      </c:valAx>
      <c:valAx>
        <c:axId val="279474944"/>
        <c:scaling>
          <c:orientation val="minMax"/>
          <c:max val="6.6499999999999995"/>
          <c:min val="1.6500000000000001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zh-CN"/>
          </a:p>
        </c:txPr>
        <c:crossAx val="279469056"/>
        <c:crosses val="max"/>
        <c:crossBetween val="midCat"/>
        <c:majorUnit val="1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8429154507542E-2"/>
          <c:y val="0.11082383040935673"/>
          <c:w val="0.79214703098148831"/>
          <c:h val="0.72484064327485376"/>
        </c:manualLayout>
      </c:layout>
      <c:scatterChart>
        <c:scatterStyle val="smoothMarker"/>
        <c:varyColors val="0"/>
        <c:ser>
          <c:idx val="0"/>
          <c:order val="0"/>
          <c:tx>
            <c:v>E(Nuf)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rule'!$B$24:$CD$24</c:f>
              <c:numCache>
                <c:formatCode>0.0000_ 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2.7754165782750862E-14</c:v>
                </c:pt>
                <c:pt idx="4">
                  <c:v>2.2756801421828428E-13</c:v>
                </c:pt>
                <c:pt idx="5">
                  <c:v>2.541682680303057E-12</c:v>
                </c:pt>
                <c:pt idx="6">
                  <c:v>2.6772299581427092E-11</c:v>
                </c:pt>
                <c:pt idx="7">
                  <c:v>2.5432153173078149E-10</c:v>
                </c:pt>
                <c:pt idx="8">
                  <c:v>2.1804391267624821E-9</c:v>
                </c:pt>
                <c:pt idx="9">
                  <c:v>1.6870138985719854E-8</c:v>
                </c:pt>
                <c:pt idx="10">
                  <c:v>1.1772304941617623E-7</c:v>
                </c:pt>
                <c:pt idx="11">
                  <c:v>7.4025563831455113E-7</c:v>
                </c:pt>
                <c:pt idx="12">
                  <c:v>4.1889022132272226E-6</c:v>
                </c:pt>
                <c:pt idx="13">
                  <c:v>2.1293260941841462E-5</c:v>
                </c:pt>
                <c:pt idx="14">
                  <c:v>9.701905967772137E-5</c:v>
                </c:pt>
                <c:pt idx="15">
                  <c:v>3.9524517765904851E-4</c:v>
                </c:pt>
                <c:pt idx="16">
                  <c:v>1.4359422061169991E-3</c:v>
                </c:pt>
                <c:pt idx="17">
                  <c:v>4.6405730411772563E-3</c:v>
                </c:pt>
                <c:pt idx="18">
                  <c:v>1.33114929876979E-2</c:v>
                </c:pt>
                <c:pt idx="19">
                  <c:v>3.3842613091681066E-2</c:v>
                </c:pt>
                <c:pt idx="20">
                  <c:v>7.6235742401883883E-2</c:v>
                </c:pt>
                <c:pt idx="21">
                  <c:v>0.15239472471685397</c:v>
                </c:pt>
                <c:pt idx="22">
                  <c:v>0.27140567186666287</c:v>
                </c:pt>
                <c:pt idx="23">
                  <c:v>0.43355620930579403</c:v>
                </c:pt>
                <c:pt idx="24">
                  <c:v>0.62698774408907798</c:v>
                </c:pt>
                <c:pt idx="25">
                  <c:v>0.82943265451647175</c:v>
                </c:pt>
                <c:pt idx="26">
                  <c:v>1.0134959178204188</c:v>
                </c:pt>
                <c:pt idx="27">
                  <c:v>1.1523983780224858</c:v>
                </c:pt>
                <c:pt idx="28">
                  <c:v>1.2252141623576747</c:v>
                </c:pt>
                <c:pt idx="29">
                  <c:v>1.2218814078725926</c:v>
                </c:pt>
                <c:pt idx="30">
                  <c:v>1.1464927602835913</c:v>
                </c:pt>
                <c:pt idx="31">
                  <c:v>1.016222647379406</c:v>
                </c:pt>
                <c:pt idx="32">
                  <c:v>0.85551215262099878</c:v>
                </c:pt>
                <c:pt idx="33">
                  <c:v>0.68843130358768445</c:v>
                </c:pt>
                <c:pt idx="34">
                  <c:v>0.53291380821750833</c:v>
                </c:pt>
                <c:pt idx="35">
                  <c:v>0.39857627618333208</c:v>
                </c:pt>
                <c:pt idx="36">
                  <c:v>0.28739089081693947</c:v>
                </c:pt>
                <c:pt idx="37">
                  <c:v>0.19535730102739773</c:v>
                </c:pt>
                <c:pt idx="38">
                  <c:v>0.1142023906924204</c:v>
                </c:pt>
                <c:pt idx="39">
                  <c:v>3.9037902287015397E-2</c:v>
                </c:pt>
                <c:pt idx="40">
                  <c:v>0</c:v>
                </c:pt>
                <c:pt idx="41">
                  <c:v>3.9037902287200013E-2</c:v>
                </c:pt>
                <c:pt idx="42">
                  <c:v>0.11420239069230514</c:v>
                </c:pt>
                <c:pt idx="43">
                  <c:v>0.19535730102728369</c:v>
                </c:pt>
                <c:pt idx="44">
                  <c:v>0.28739089081699881</c:v>
                </c:pt>
                <c:pt idx="45">
                  <c:v>0.39857627618333991</c:v>
                </c:pt>
                <c:pt idx="46">
                  <c:v>0.5329138082175654</c:v>
                </c:pt>
                <c:pt idx="47">
                  <c:v>0.68843130358768467</c:v>
                </c:pt>
                <c:pt idx="48">
                  <c:v>0.855512152620999</c:v>
                </c:pt>
                <c:pt idx="49">
                  <c:v>1.0162226473794014</c:v>
                </c:pt>
                <c:pt idx="50">
                  <c:v>1.146492760283597</c:v>
                </c:pt>
                <c:pt idx="51">
                  <c:v>1.2218814078725893</c:v>
                </c:pt>
                <c:pt idx="52">
                  <c:v>1.2252141623576736</c:v>
                </c:pt>
                <c:pt idx="53">
                  <c:v>1.1523983780224865</c:v>
                </c:pt>
                <c:pt idx="54">
                  <c:v>1.0134959178204184</c:v>
                </c:pt>
                <c:pt idx="55">
                  <c:v>0.82943265451647175</c:v>
                </c:pt>
                <c:pt idx="56">
                  <c:v>0.62698774408907776</c:v>
                </c:pt>
                <c:pt idx="57">
                  <c:v>0.43355620930579403</c:v>
                </c:pt>
                <c:pt idx="58">
                  <c:v>0.27140567186666287</c:v>
                </c:pt>
                <c:pt idx="59">
                  <c:v>0.15239472471685397</c:v>
                </c:pt>
                <c:pt idx="60">
                  <c:v>7.6235742401883883E-2</c:v>
                </c:pt>
                <c:pt idx="61">
                  <c:v>3.3842613091681066E-2</c:v>
                </c:pt>
                <c:pt idx="62">
                  <c:v>1.33114929876979E-2</c:v>
                </c:pt>
                <c:pt idx="63">
                  <c:v>4.6405730411772563E-3</c:v>
                </c:pt>
                <c:pt idx="64">
                  <c:v>1.4359422061169991E-3</c:v>
                </c:pt>
                <c:pt idx="65">
                  <c:v>3.9524517765904851E-4</c:v>
                </c:pt>
                <c:pt idx="66">
                  <c:v>9.701905967772137E-5</c:v>
                </c:pt>
                <c:pt idx="67">
                  <c:v>2.1293260941841462E-5</c:v>
                </c:pt>
                <c:pt idx="68">
                  <c:v>4.1889022132272226E-6</c:v>
                </c:pt>
                <c:pt idx="69">
                  <c:v>7.4025563831455113E-7</c:v>
                </c:pt>
                <c:pt idx="70">
                  <c:v>1.1772304941617623E-7</c:v>
                </c:pt>
                <c:pt idx="71">
                  <c:v>1.6870138985719854E-8</c:v>
                </c:pt>
                <c:pt idx="72">
                  <c:v>2.1804391267624821E-9</c:v>
                </c:pt>
                <c:pt idx="73">
                  <c:v>2.5432153173078149E-10</c:v>
                </c:pt>
                <c:pt idx="74">
                  <c:v>2.6772299581427092E-11</c:v>
                </c:pt>
                <c:pt idx="75">
                  <c:v>2.541682680303057E-12</c:v>
                </c:pt>
                <c:pt idx="76">
                  <c:v>2.2756801421828428E-13</c:v>
                </c:pt>
                <c:pt idx="77">
                  <c:v>2.7754165782750862E-14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4-42B2-9D7E-3E293997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606464"/>
        <c:axId val="264608384"/>
      </c:scatterChart>
      <c:scatterChart>
        <c:scatterStyle val="smoothMarker"/>
        <c:varyColors val="0"/>
        <c:ser>
          <c:idx val="1"/>
          <c:order val="1"/>
          <c:tx>
            <c:v>E(Nuc)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rule'!$B$25:$CD$25</c:f>
              <c:numCache>
                <c:formatCode>0.0_ </c:formatCode>
                <c:ptCount val="81"/>
                <c:pt idx="0">
                  <c:v>49.999679616397771</c:v>
                </c:pt>
                <c:pt idx="1">
                  <c:v>49.999472673193864</c:v>
                </c:pt>
                <c:pt idx="2">
                  <c:v>49.998910281763166</c:v>
                </c:pt>
                <c:pt idx="3">
                  <c:v>49.99746027087032</c:v>
                </c:pt>
                <c:pt idx="4">
                  <c:v>49.993913367556743</c:v>
                </c:pt>
                <c:pt idx="5">
                  <c:v>49.985681973395081</c:v>
                </c:pt>
                <c:pt idx="6">
                  <c:v>49.967558399847057</c:v>
                </c:pt>
                <c:pt idx="7">
                  <c:v>49.929700104225255</c:v>
                </c:pt>
                <c:pt idx="8">
                  <c:v>49.854671746422241</c:v>
                </c:pt>
                <c:pt idx="9">
                  <c:v>49.713600885935719</c:v>
                </c:pt>
                <c:pt idx="10">
                  <c:v>49.461950883416172</c:v>
                </c:pt>
                <c:pt idx="11">
                  <c:v>49.036054084886011</c:v>
                </c:pt>
                <c:pt idx="12">
                  <c:v>48.352206784680277</c:v>
                </c:pt>
                <c:pt idx="13">
                  <c:v>47.31046716808838</c:v>
                </c:pt>
                <c:pt idx="14">
                  <c:v>45.804906220693731</c:v>
                </c:pt>
                <c:pt idx="15">
                  <c:v>43.740665202568223</c:v>
                </c:pt>
                <c:pt idx="16">
                  <c:v>41.055895420018508</c:v>
                </c:pt>
                <c:pt idx="17">
                  <c:v>37.744149279088617</c:v>
                </c:pt>
                <c:pt idx="18">
                  <c:v>33.871056542811246</c:v>
                </c:pt>
                <c:pt idx="19">
                  <c:v>29.57902456398228</c:v>
                </c:pt>
                <c:pt idx="20">
                  <c:v>25.07556140489211</c:v>
                </c:pt>
                <c:pt idx="21">
                  <c:v>20.604486910028374</c:v>
                </c:pt>
                <c:pt idx="22">
                  <c:v>16.404530057686539</c:v>
                </c:pt>
                <c:pt idx="23">
                  <c:v>12.665839437707557</c:v>
                </c:pt>
                <c:pt idx="24">
                  <c:v>9.4989836951439504</c:v>
                </c:pt>
                <c:pt idx="25">
                  <c:v>6.9285099463108946</c:v>
                </c:pt>
                <c:pt idx="26">
                  <c:v>4.9122099313803558</c:v>
                </c:pt>
                <c:pt idx="27">
                  <c:v>3.3737960601870567</c:v>
                </c:pt>
                <c:pt idx="28">
                  <c:v>2.2313049000268563</c:v>
                </c:pt>
                <c:pt idx="29">
                  <c:v>1.4107218863593409</c:v>
                </c:pt>
                <c:pt idx="30">
                  <c:v>0.84684240519262843</c:v>
                </c:pt>
                <c:pt idx="31">
                  <c:v>0.48017866356898314</c:v>
                </c:pt>
                <c:pt idx="32">
                  <c:v>0.25638989050928257</c:v>
                </c:pt>
                <c:pt idx="33">
                  <c:v>0.12873764044800695</c:v>
                </c:pt>
                <c:pt idx="34">
                  <c:v>6.0752761778640189E-2</c:v>
                </c:pt>
                <c:pt idx="35">
                  <c:v>2.6903795561306863E-2</c:v>
                </c:pt>
                <c:pt idx="36">
                  <c:v>1.1109958110751406E-2</c:v>
                </c:pt>
                <c:pt idx="37">
                  <c:v>4.186915351667121E-3</c:v>
                </c:pt>
                <c:pt idx="38">
                  <c:v>1.3385243471641633E-3</c:v>
                </c:pt>
                <c:pt idx="39">
                  <c:v>2.6847624020465529E-4</c:v>
                </c:pt>
                <c:pt idx="40">
                  <c:v>0</c:v>
                </c:pt>
                <c:pt idx="41">
                  <c:v>2.6847624020592494E-4</c:v>
                </c:pt>
                <c:pt idx="42">
                  <c:v>1.3385243471628126E-3</c:v>
                </c:pt>
                <c:pt idx="43">
                  <c:v>4.1869153516646768E-3</c:v>
                </c:pt>
                <c:pt idx="44">
                  <c:v>1.1109958110753703E-2</c:v>
                </c:pt>
                <c:pt idx="45">
                  <c:v>2.6903795561307391E-2</c:v>
                </c:pt>
                <c:pt idx="46">
                  <c:v>6.0752761778646691E-2</c:v>
                </c:pt>
                <c:pt idx="47">
                  <c:v>0.12873764044800698</c:v>
                </c:pt>
                <c:pt idx="48">
                  <c:v>0.25638989050928268</c:v>
                </c:pt>
                <c:pt idx="49">
                  <c:v>0.48017866356898087</c:v>
                </c:pt>
                <c:pt idx="50">
                  <c:v>0.84684240519263265</c:v>
                </c:pt>
                <c:pt idx="51">
                  <c:v>1.4107218863593372</c:v>
                </c:pt>
                <c:pt idx="52">
                  <c:v>2.231304900026855</c:v>
                </c:pt>
                <c:pt idx="53">
                  <c:v>3.3737960601870589</c:v>
                </c:pt>
                <c:pt idx="54">
                  <c:v>4.912209931380354</c:v>
                </c:pt>
                <c:pt idx="55">
                  <c:v>6.9285099463108946</c:v>
                </c:pt>
                <c:pt idx="56">
                  <c:v>9.4989836951439468</c:v>
                </c:pt>
                <c:pt idx="57">
                  <c:v>12.665839437707557</c:v>
                </c:pt>
                <c:pt idx="58">
                  <c:v>16.404530057686539</c:v>
                </c:pt>
                <c:pt idx="59">
                  <c:v>20.604486910028371</c:v>
                </c:pt>
                <c:pt idx="60">
                  <c:v>25.07556140489211</c:v>
                </c:pt>
                <c:pt idx="61">
                  <c:v>29.57902456398228</c:v>
                </c:pt>
                <c:pt idx="62">
                  <c:v>33.871056542811246</c:v>
                </c:pt>
                <c:pt idx="63">
                  <c:v>37.744149279088617</c:v>
                </c:pt>
                <c:pt idx="64">
                  <c:v>41.055895420018508</c:v>
                </c:pt>
                <c:pt idx="65">
                  <c:v>43.740665202568223</c:v>
                </c:pt>
                <c:pt idx="66">
                  <c:v>45.804906220693731</c:v>
                </c:pt>
                <c:pt idx="67">
                  <c:v>47.31046716808838</c:v>
                </c:pt>
                <c:pt idx="68">
                  <c:v>48.352206784680277</c:v>
                </c:pt>
                <c:pt idx="69">
                  <c:v>49.036054084886011</c:v>
                </c:pt>
                <c:pt idx="70">
                  <c:v>49.461950883416172</c:v>
                </c:pt>
                <c:pt idx="71">
                  <c:v>49.713600885935719</c:v>
                </c:pt>
                <c:pt idx="72">
                  <c:v>49.854671746422241</c:v>
                </c:pt>
                <c:pt idx="73">
                  <c:v>49.929700104225255</c:v>
                </c:pt>
                <c:pt idx="74">
                  <c:v>49.967558399847057</c:v>
                </c:pt>
                <c:pt idx="75">
                  <c:v>49.985681973395081</c:v>
                </c:pt>
                <c:pt idx="76">
                  <c:v>49.993913367556743</c:v>
                </c:pt>
                <c:pt idx="77">
                  <c:v>49.99746027087032</c:v>
                </c:pt>
                <c:pt idx="78">
                  <c:v>49.998910281763166</c:v>
                </c:pt>
                <c:pt idx="79">
                  <c:v>49.999472673193864</c:v>
                </c:pt>
                <c:pt idx="80">
                  <c:v>49.999679616397771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B4-42B2-9D7E-3E293997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624000"/>
        <c:axId val="264622464"/>
      </c:scatterChart>
      <c:valAx>
        <c:axId val="26460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US" altLang="zh-CN" sz="1100" b="0"/>
                  <a:t>SE (%)</a:t>
                </a:r>
                <a:endParaRPr lang="zh-CN" altLang="en-US" sz="1100" b="0"/>
              </a:p>
            </c:rich>
          </c:tx>
          <c:layout>
            <c:manualLayout>
              <c:xMode val="edge"/>
              <c:yMode val="edge"/>
              <c:x val="0.45568623173916462"/>
              <c:y val="0.92942105263157893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608384"/>
        <c:crosses val="autoZero"/>
        <c:crossBetween val="midCat"/>
        <c:majorUnit val="2"/>
      </c:valAx>
      <c:valAx>
        <c:axId val="264608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606464"/>
        <c:crosses val="autoZero"/>
        <c:crossBetween val="midCat"/>
      </c:valAx>
      <c:valAx>
        <c:axId val="264622464"/>
        <c:scaling>
          <c:orientation val="minMax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624000"/>
        <c:crosses val="max"/>
        <c:crossBetween val="midCat"/>
      </c:valAx>
      <c:valAx>
        <c:axId val="264624000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462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203976495998381"/>
          <c:y val="0"/>
          <c:w val="0.32005555555555554"/>
          <c:h val="8.9566885964912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34446480353476E-2"/>
          <c:y val="0.1154656432748538"/>
          <c:w val="0.82913110703929305"/>
          <c:h val="0.71915460526315789"/>
        </c:manualLayout>
      </c:layout>
      <c:scatterChart>
        <c:scatterStyle val="smoothMarker"/>
        <c:varyColors val="0"/>
        <c:ser>
          <c:idx val="0"/>
          <c:order val="0"/>
          <c:tx>
            <c:v>E(QCE)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rule'!$B$16:$CD$16</c:f>
              <c:numCache>
                <c:formatCode>0.00_ 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1.0000000000000004</c:v>
                </c:pt>
                <c:pt idx="4">
                  <c:v>1.0000000000000044</c:v>
                </c:pt>
                <c:pt idx="5">
                  <c:v>1.0000000000000508</c:v>
                </c:pt>
                <c:pt idx="6">
                  <c:v>1.0000000000005358</c:v>
                </c:pt>
                <c:pt idx="7">
                  <c:v>1.0000000000050935</c:v>
                </c:pt>
                <c:pt idx="8">
                  <c:v>1.0000000000437359</c:v>
                </c:pt>
                <c:pt idx="9">
                  <c:v>1.0000000003393466</c:v>
                </c:pt>
                <c:pt idx="10">
                  <c:v>1.0000000023800728</c:v>
                </c:pt>
                <c:pt idx="11">
                  <c:v>1.0000000150961501</c:v>
                </c:pt>
                <c:pt idx="12">
                  <c:v>1.0000000866331133</c:v>
                </c:pt>
                <c:pt idx="13">
                  <c:v>1.0000004500750515</c:v>
                </c:pt>
                <c:pt idx="14">
                  <c:v>1.0000021180931844</c:v>
                </c:pt>
                <c:pt idx="15">
                  <c:v>1.0000090361034939</c:v>
                </c:pt>
                <c:pt idx="16">
                  <c:v>1.0000349752987099</c:v>
                </c:pt>
                <c:pt idx="17">
                  <c:v>1.0001229481424223</c:v>
                </c:pt>
                <c:pt idx="18">
                  <c:v>1.0003930049530894</c:v>
                </c:pt>
                <c:pt idx="19">
                  <c:v>1.00114414229646</c:v>
                </c:pt>
                <c:pt idx="20">
                  <c:v>1.00304024070173</c:v>
                </c:pt>
                <c:pt idx="21">
                  <c:v>1.0073961911976892</c:v>
                </c:pt>
                <c:pt idx="22">
                  <c:v>1.0165445563458548</c:v>
                </c:pt>
                <c:pt idx="23">
                  <c:v>1.0342303572880491</c:v>
                </c:pt>
                <c:pt idx="24">
                  <c:v>1.0660057711657727</c:v>
                </c:pt>
                <c:pt idx="25">
                  <c:v>1.1197129918184077</c:v>
                </c:pt>
                <c:pt idx="26">
                  <c:v>1.2063217842840892</c:v>
                </c:pt>
                <c:pt idx="27">
                  <c:v>1.3415732182574758</c:v>
                </c:pt>
                <c:pt idx="28">
                  <c:v>1.5491020802862612</c:v>
                </c:pt>
                <c:pt idx="29">
                  <c:v>1.8661391162122749</c:v>
                </c:pt>
                <c:pt idx="30">
                  <c:v>2.3538442964754491</c:v>
                </c:pt>
                <c:pt idx="31">
                  <c:v>3.1163427792193317</c:v>
                </c:pt>
                <c:pt idx="32">
                  <c:v>4.3367624242970102</c:v>
                </c:pt>
                <c:pt idx="33">
                  <c:v>6.3475525976081562</c:v>
                </c:pt>
                <c:pt idx="34">
                  <c:v>9.7718449765171549</c:v>
                </c:pt>
                <c:pt idx="35">
                  <c:v>15.814871577323682</c:v>
                </c:pt>
                <c:pt idx="36">
                  <c:v>26.867864482659353</c:v>
                </c:pt>
                <c:pt idx="37">
                  <c:v>47.659004211683317</c:v>
                </c:pt>
                <c:pt idx="38">
                  <c:v>86.319621517810205</c:v>
                </c:pt>
                <c:pt idx="39">
                  <c:v>146.40542677913476</c:v>
                </c:pt>
                <c:pt idx="40">
                  <c:v>185.44951160315853</c:v>
                </c:pt>
                <c:pt idx="41">
                  <c:v>146.40542677913476</c:v>
                </c:pt>
                <c:pt idx="42">
                  <c:v>86.319621517810205</c:v>
                </c:pt>
                <c:pt idx="43">
                  <c:v>47.659004211683317</c:v>
                </c:pt>
                <c:pt idx="44">
                  <c:v>26.867864482659353</c:v>
                </c:pt>
                <c:pt idx="45">
                  <c:v>15.814871577323682</c:v>
                </c:pt>
                <c:pt idx="46">
                  <c:v>9.7718449765171549</c:v>
                </c:pt>
                <c:pt idx="47">
                  <c:v>6.3475525976081562</c:v>
                </c:pt>
                <c:pt idx="48">
                  <c:v>4.3367624242970102</c:v>
                </c:pt>
                <c:pt idx="49">
                  <c:v>3.1163427792193317</c:v>
                </c:pt>
                <c:pt idx="50">
                  <c:v>2.3538442964754491</c:v>
                </c:pt>
                <c:pt idx="51">
                  <c:v>1.8661391162122749</c:v>
                </c:pt>
                <c:pt idx="52">
                  <c:v>1.549102080286261</c:v>
                </c:pt>
                <c:pt idx="53">
                  <c:v>1.3415732182574758</c:v>
                </c:pt>
                <c:pt idx="54">
                  <c:v>1.2063217842840892</c:v>
                </c:pt>
                <c:pt idx="55">
                  <c:v>1.1197129918184077</c:v>
                </c:pt>
                <c:pt idx="56">
                  <c:v>1.0660057711657727</c:v>
                </c:pt>
                <c:pt idx="57">
                  <c:v>1.0342303572880491</c:v>
                </c:pt>
                <c:pt idx="58">
                  <c:v>1.0165445563458548</c:v>
                </c:pt>
                <c:pt idx="59">
                  <c:v>1.0073961911976892</c:v>
                </c:pt>
                <c:pt idx="60">
                  <c:v>1.00304024070173</c:v>
                </c:pt>
                <c:pt idx="61">
                  <c:v>1.00114414229646</c:v>
                </c:pt>
                <c:pt idx="62">
                  <c:v>1.0003930049530894</c:v>
                </c:pt>
                <c:pt idx="63">
                  <c:v>1.0001229481424223</c:v>
                </c:pt>
                <c:pt idx="64">
                  <c:v>1.0000349752987099</c:v>
                </c:pt>
                <c:pt idx="65">
                  <c:v>1.0000090361034939</c:v>
                </c:pt>
                <c:pt idx="66">
                  <c:v>1.0000021180931844</c:v>
                </c:pt>
                <c:pt idx="67">
                  <c:v>1.0000004500750515</c:v>
                </c:pt>
                <c:pt idx="68">
                  <c:v>1.0000000866331133</c:v>
                </c:pt>
                <c:pt idx="69">
                  <c:v>1.0000000150961501</c:v>
                </c:pt>
                <c:pt idx="70">
                  <c:v>1.0000000023800728</c:v>
                </c:pt>
                <c:pt idx="71">
                  <c:v>1.0000000003393466</c:v>
                </c:pt>
                <c:pt idx="72">
                  <c:v>1.0000000000437359</c:v>
                </c:pt>
                <c:pt idx="73">
                  <c:v>1.0000000000050935</c:v>
                </c:pt>
                <c:pt idx="74">
                  <c:v>1.0000000000005358</c:v>
                </c:pt>
                <c:pt idx="75">
                  <c:v>1.0000000000000508</c:v>
                </c:pt>
                <c:pt idx="76">
                  <c:v>1.0000000000000044</c:v>
                </c:pt>
                <c:pt idx="77">
                  <c:v>1.0000000000000004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12-404D-99FF-A24DF715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718592"/>
        <c:axId val="264724864"/>
      </c:scatterChart>
      <c:scatterChart>
        <c:scatterStyle val="smoothMarker"/>
        <c:varyColors val="0"/>
        <c:ser>
          <c:idx val="1"/>
          <c:order val="1"/>
          <c:tx>
            <c:v>UnR%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'single rule'!$B$13:$CD$13</c:f>
              <c:numCache>
                <c:formatCode>0.0_ </c:formatCode>
                <c:ptCount val="81"/>
                <c:pt idx="0">
                  <c:v>-24</c:v>
                </c:pt>
                <c:pt idx="1">
                  <c:v>-23.4</c:v>
                </c:pt>
                <c:pt idx="2">
                  <c:v>-22.799999999999997</c:v>
                </c:pt>
                <c:pt idx="3">
                  <c:v>-22.200000000000003</c:v>
                </c:pt>
                <c:pt idx="4">
                  <c:v>-21.6</c:v>
                </c:pt>
                <c:pt idx="5">
                  <c:v>-21</c:v>
                </c:pt>
                <c:pt idx="6">
                  <c:v>-20.399999999999999</c:v>
                </c:pt>
                <c:pt idx="7">
                  <c:v>-19.799999999999997</c:v>
                </c:pt>
                <c:pt idx="8">
                  <c:v>-19.200000000000003</c:v>
                </c:pt>
                <c:pt idx="9">
                  <c:v>-18.600000000000001</c:v>
                </c:pt>
                <c:pt idx="10">
                  <c:v>-18</c:v>
                </c:pt>
                <c:pt idx="11">
                  <c:v>-17.399999999999999</c:v>
                </c:pt>
                <c:pt idx="12">
                  <c:v>-16.799999999999997</c:v>
                </c:pt>
                <c:pt idx="13">
                  <c:v>-16.200000000000003</c:v>
                </c:pt>
                <c:pt idx="14">
                  <c:v>-15.600000000000001</c:v>
                </c:pt>
                <c:pt idx="15">
                  <c:v>-15</c:v>
                </c:pt>
                <c:pt idx="16">
                  <c:v>-14.399999999999999</c:v>
                </c:pt>
                <c:pt idx="17">
                  <c:v>-13.799999999999999</c:v>
                </c:pt>
                <c:pt idx="18">
                  <c:v>-13.200000000000001</c:v>
                </c:pt>
                <c:pt idx="19">
                  <c:v>-12.600000000000001</c:v>
                </c:pt>
                <c:pt idx="20">
                  <c:v>-12</c:v>
                </c:pt>
                <c:pt idx="21">
                  <c:v>-11.399999999999999</c:v>
                </c:pt>
                <c:pt idx="22">
                  <c:v>-10.8</c:v>
                </c:pt>
                <c:pt idx="23">
                  <c:v>-10.199999999999999</c:v>
                </c:pt>
                <c:pt idx="24">
                  <c:v>-9.6000000000000014</c:v>
                </c:pt>
                <c:pt idx="25">
                  <c:v>-9</c:v>
                </c:pt>
                <c:pt idx="26">
                  <c:v>-8.3999999999999986</c:v>
                </c:pt>
                <c:pt idx="27">
                  <c:v>-7.8000000000000007</c:v>
                </c:pt>
                <c:pt idx="28">
                  <c:v>-7.1999999999999993</c:v>
                </c:pt>
                <c:pt idx="29">
                  <c:v>-6.6000000000000005</c:v>
                </c:pt>
                <c:pt idx="30">
                  <c:v>-6</c:v>
                </c:pt>
                <c:pt idx="31">
                  <c:v>-5.4</c:v>
                </c:pt>
                <c:pt idx="32">
                  <c:v>-4.8000000000000007</c:v>
                </c:pt>
                <c:pt idx="33">
                  <c:v>-4.1999999999999993</c:v>
                </c:pt>
                <c:pt idx="34">
                  <c:v>-3.5999999999999996</c:v>
                </c:pt>
                <c:pt idx="35">
                  <c:v>-3</c:v>
                </c:pt>
                <c:pt idx="36">
                  <c:v>-2.4000000000000004</c:v>
                </c:pt>
                <c:pt idx="37">
                  <c:v>-1.7999999999999998</c:v>
                </c:pt>
                <c:pt idx="38">
                  <c:v>-1.2000000000000002</c:v>
                </c:pt>
                <c:pt idx="39">
                  <c:v>-0.60000000000000009</c:v>
                </c:pt>
                <c:pt idx="40">
                  <c:v>0</c:v>
                </c:pt>
                <c:pt idx="41">
                  <c:v>0.60000000000000009</c:v>
                </c:pt>
                <c:pt idx="42">
                  <c:v>1.2000000000000002</c:v>
                </c:pt>
                <c:pt idx="43">
                  <c:v>1.7999999999999998</c:v>
                </c:pt>
                <c:pt idx="44">
                  <c:v>2.4000000000000004</c:v>
                </c:pt>
                <c:pt idx="45">
                  <c:v>3</c:v>
                </c:pt>
                <c:pt idx="46">
                  <c:v>3.5999999999999996</c:v>
                </c:pt>
                <c:pt idx="47">
                  <c:v>4.1999999999999993</c:v>
                </c:pt>
                <c:pt idx="48">
                  <c:v>4.8000000000000007</c:v>
                </c:pt>
                <c:pt idx="49">
                  <c:v>5.4</c:v>
                </c:pt>
                <c:pt idx="50">
                  <c:v>6</c:v>
                </c:pt>
                <c:pt idx="51">
                  <c:v>6.6000000000000005</c:v>
                </c:pt>
                <c:pt idx="52">
                  <c:v>7.1999999999999993</c:v>
                </c:pt>
                <c:pt idx="53">
                  <c:v>7.8000000000000007</c:v>
                </c:pt>
                <c:pt idx="54">
                  <c:v>8.3999999999999986</c:v>
                </c:pt>
                <c:pt idx="55">
                  <c:v>9</c:v>
                </c:pt>
                <c:pt idx="56">
                  <c:v>9.6000000000000014</c:v>
                </c:pt>
                <c:pt idx="57">
                  <c:v>10.199999999999999</c:v>
                </c:pt>
                <c:pt idx="58">
                  <c:v>10.8</c:v>
                </c:pt>
                <c:pt idx="59">
                  <c:v>11.399999999999999</c:v>
                </c:pt>
                <c:pt idx="60">
                  <c:v>12</c:v>
                </c:pt>
                <c:pt idx="61">
                  <c:v>12.600000000000001</c:v>
                </c:pt>
                <c:pt idx="62">
                  <c:v>13.200000000000001</c:v>
                </c:pt>
                <c:pt idx="63">
                  <c:v>13.799999999999999</c:v>
                </c:pt>
                <c:pt idx="64">
                  <c:v>14.399999999999999</c:v>
                </c:pt>
                <c:pt idx="65">
                  <c:v>15</c:v>
                </c:pt>
                <c:pt idx="66">
                  <c:v>15.600000000000001</c:v>
                </c:pt>
                <c:pt idx="67">
                  <c:v>16.200000000000003</c:v>
                </c:pt>
                <c:pt idx="68">
                  <c:v>16.799999999999997</c:v>
                </c:pt>
                <c:pt idx="69">
                  <c:v>17.399999999999999</c:v>
                </c:pt>
                <c:pt idx="70">
                  <c:v>18</c:v>
                </c:pt>
                <c:pt idx="71">
                  <c:v>18.600000000000001</c:v>
                </c:pt>
                <c:pt idx="72">
                  <c:v>19.200000000000003</c:v>
                </c:pt>
                <c:pt idx="73">
                  <c:v>19.799999999999997</c:v>
                </c:pt>
                <c:pt idx="74">
                  <c:v>20.399999999999999</c:v>
                </c:pt>
                <c:pt idx="75">
                  <c:v>21</c:v>
                </c:pt>
                <c:pt idx="76">
                  <c:v>21.6</c:v>
                </c:pt>
                <c:pt idx="77">
                  <c:v>22.200000000000003</c:v>
                </c:pt>
                <c:pt idx="78">
                  <c:v>22.799999999999997</c:v>
                </c:pt>
                <c:pt idx="79">
                  <c:v>23.4</c:v>
                </c:pt>
                <c:pt idx="80">
                  <c:v>24</c:v>
                </c:pt>
              </c:numCache>
            </c:numRef>
          </c:xVal>
          <c:yVal>
            <c:numRef>
              <c:f>'single rule'!$B$23:$CD$23</c:f>
              <c:numCache>
                <c:formatCode>0.0_ </c:formatCode>
                <c:ptCount val="81"/>
                <c:pt idx="0">
                  <c:v>99.999359232795541</c:v>
                </c:pt>
                <c:pt idx="1">
                  <c:v>99.998945346387728</c:v>
                </c:pt>
                <c:pt idx="2">
                  <c:v>99.997820563526332</c:v>
                </c:pt>
                <c:pt idx="3">
                  <c:v>99.994920541740598</c:v>
                </c:pt>
                <c:pt idx="4">
                  <c:v>99.987826735113046</c:v>
                </c:pt>
                <c:pt idx="5">
                  <c:v>99.971363946785075</c:v>
                </c:pt>
                <c:pt idx="6">
                  <c:v>99.935116799640568</c:v>
                </c:pt>
                <c:pt idx="7">
                  <c:v>99.859400207941874</c:v>
                </c:pt>
                <c:pt idx="8">
                  <c:v>99.709343488483597</c:v>
                </c:pt>
                <c:pt idx="9">
                  <c:v>99.42720173813116</c:v>
                </c:pt>
                <c:pt idx="10">
                  <c:v>98.923901531386278</c:v>
                </c:pt>
                <c:pt idx="11">
                  <c:v>98.072106689260821</c:v>
                </c:pt>
                <c:pt idx="12">
                  <c:v>96.704405191557584</c:v>
                </c:pt>
                <c:pt idx="13">
                  <c:v>94.6208917496932</c:v>
                </c:pt>
                <c:pt idx="14">
                  <c:v>91.609618404090071</c:v>
                </c:pt>
                <c:pt idx="15">
                  <c:v>87.480539929066765</c:v>
                </c:pt>
                <c:pt idx="16">
                  <c:v>82.108919156500747</c:v>
                </c:pt>
                <c:pt idx="17">
                  <c:v>75.479019693733179</c:v>
                </c:pt>
                <c:pt idx="18">
                  <c:v>67.71551100914273</c:v>
                </c:pt>
                <c:pt idx="19">
                  <c:v>59.090518431234074</c:v>
                </c:pt>
                <c:pt idx="20">
                  <c:v>49.999572821863694</c:v>
                </c:pt>
                <c:pt idx="21">
                  <c:v>40.908627212493272</c:v>
                </c:pt>
                <c:pt idx="22">
                  <c:v>32.283634634584651</c:v>
                </c:pt>
                <c:pt idx="23">
                  <c:v>24.520125949994171</c:v>
                </c:pt>
                <c:pt idx="24">
                  <c:v>17.890226487226606</c:v>
                </c:pt>
                <c:pt idx="25">
                  <c:v>12.51860571466065</c:v>
                </c:pt>
                <c:pt idx="26">
                  <c:v>8.3895272396375642</c:v>
                </c:pt>
                <c:pt idx="27">
                  <c:v>5.3782538940358382</c:v>
                </c:pt>
                <c:pt idx="28">
                  <c:v>3.2947404521792336</c:v>
                </c:pt>
                <c:pt idx="29">
                  <c:v>1.9270389545180635</c:v>
                </c:pt>
                <c:pt idx="30">
                  <c:v>1.0752441126075001</c:v>
                </c:pt>
                <c:pt idx="31">
                  <c:v>0.57194390690461727</c:v>
                </c:pt>
                <c:pt idx="32">
                  <c:v>0.28980216134544984</c:v>
                </c:pt>
                <c:pt idx="33">
                  <c:v>0.13974546280608757</c:v>
                </c:pt>
                <c:pt idx="34">
                  <c:v>6.4028957720899199E-2</c:v>
                </c:pt>
                <c:pt idx="35">
                  <c:v>2.7782150806581744E-2</c:v>
                </c:pt>
                <c:pt idx="36">
                  <c:v>1.1320630425873054E-2</c:v>
                </c:pt>
                <c:pt idx="37">
                  <c:v>4.2313068249568587E-3</c:v>
                </c:pt>
                <c:pt idx="38">
                  <c:v>1.3463228221719235E-3</c:v>
                </c:pt>
                <c:pt idx="39">
                  <c:v>2.6939627534704603E-4</c:v>
                </c:pt>
                <c:pt idx="40">
                  <c:v>0</c:v>
                </c:pt>
                <c:pt idx="41">
                  <c:v>2.6939627534832008E-4</c:v>
                </c:pt>
                <c:pt idx="42">
                  <c:v>1.3463228221705648E-3</c:v>
                </c:pt>
                <c:pt idx="43">
                  <c:v>4.2313068249543884E-3</c:v>
                </c:pt>
                <c:pt idx="44">
                  <c:v>1.1320630425875394E-2</c:v>
                </c:pt>
                <c:pt idx="45">
                  <c:v>2.7782150806582289E-2</c:v>
                </c:pt>
                <c:pt idx="46">
                  <c:v>6.4028957720906055E-2</c:v>
                </c:pt>
                <c:pt idx="47">
                  <c:v>0.1397454628060876</c:v>
                </c:pt>
                <c:pt idx="48">
                  <c:v>0.28980216134544989</c:v>
                </c:pt>
                <c:pt idx="49">
                  <c:v>0.57194390690461461</c:v>
                </c:pt>
                <c:pt idx="50">
                  <c:v>1.0752441126075054</c:v>
                </c:pt>
                <c:pt idx="51">
                  <c:v>1.9270389545180584</c:v>
                </c:pt>
                <c:pt idx="52">
                  <c:v>3.2947404521792323</c:v>
                </c:pt>
                <c:pt idx="53">
                  <c:v>5.3782538940358435</c:v>
                </c:pt>
                <c:pt idx="54">
                  <c:v>8.3895272396375624</c:v>
                </c:pt>
                <c:pt idx="55">
                  <c:v>12.51860571466065</c:v>
                </c:pt>
                <c:pt idx="56">
                  <c:v>17.890226487226602</c:v>
                </c:pt>
                <c:pt idx="57">
                  <c:v>24.520125949994171</c:v>
                </c:pt>
                <c:pt idx="58">
                  <c:v>32.283634634584651</c:v>
                </c:pt>
                <c:pt idx="59">
                  <c:v>40.908627212493272</c:v>
                </c:pt>
                <c:pt idx="60">
                  <c:v>49.999572821863694</c:v>
                </c:pt>
                <c:pt idx="61">
                  <c:v>59.090518431234074</c:v>
                </c:pt>
                <c:pt idx="62">
                  <c:v>67.71551100914273</c:v>
                </c:pt>
                <c:pt idx="63">
                  <c:v>75.479019693733179</c:v>
                </c:pt>
                <c:pt idx="64">
                  <c:v>82.108919156500747</c:v>
                </c:pt>
                <c:pt idx="65">
                  <c:v>87.480539929066765</c:v>
                </c:pt>
                <c:pt idx="66">
                  <c:v>91.609618404090071</c:v>
                </c:pt>
                <c:pt idx="67">
                  <c:v>94.6208917496932</c:v>
                </c:pt>
                <c:pt idx="68">
                  <c:v>96.704405191557584</c:v>
                </c:pt>
                <c:pt idx="69">
                  <c:v>98.072106689260821</c:v>
                </c:pt>
                <c:pt idx="70">
                  <c:v>98.923901531386278</c:v>
                </c:pt>
                <c:pt idx="71">
                  <c:v>99.42720173813116</c:v>
                </c:pt>
                <c:pt idx="72">
                  <c:v>99.709343488483597</c:v>
                </c:pt>
                <c:pt idx="73">
                  <c:v>99.859400207941874</c:v>
                </c:pt>
                <c:pt idx="74">
                  <c:v>99.935116799640568</c:v>
                </c:pt>
                <c:pt idx="75">
                  <c:v>99.971363946785075</c:v>
                </c:pt>
                <c:pt idx="76">
                  <c:v>99.987826735113046</c:v>
                </c:pt>
                <c:pt idx="77">
                  <c:v>99.994920541740598</c:v>
                </c:pt>
                <c:pt idx="78">
                  <c:v>99.997820563526332</c:v>
                </c:pt>
                <c:pt idx="79">
                  <c:v>99.998945346387728</c:v>
                </c:pt>
                <c:pt idx="80">
                  <c:v>99.999359232795541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12-404D-99FF-A24DF715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727936"/>
        <c:axId val="264726400"/>
      </c:scatterChart>
      <c:valAx>
        <c:axId val="26471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US" altLang="zh-CN" sz="1100" b="0"/>
                  <a:t>SE (%)</a:t>
                </a:r>
                <a:endParaRPr lang="zh-CN" altLang="en-US" sz="1100" b="0"/>
              </a:p>
            </c:rich>
          </c:tx>
          <c:layout>
            <c:manualLayout>
              <c:xMode val="edge"/>
              <c:yMode val="edge"/>
              <c:x val="0.45613562455636447"/>
              <c:y val="0.92942105263157893"/>
            </c:manualLayout>
          </c:layout>
          <c:overlay val="0"/>
        </c:title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724864"/>
        <c:crosses val="autoZero"/>
        <c:crossBetween val="midCat"/>
        <c:majorUnit val="2"/>
      </c:valAx>
      <c:valAx>
        <c:axId val="26472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718592"/>
        <c:crosses val="autoZero"/>
        <c:crossBetween val="midCat"/>
      </c:valAx>
      <c:valAx>
        <c:axId val="26472640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727936"/>
        <c:crosses val="max"/>
        <c:crossBetween val="midCat"/>
        <c:majorUnit val="20"/>
      </c:valAx>
      <c:valAx>
        <c:axId val="264727936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64726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050842701266113"/>
          <c:y val="0"/>
          <c:w val="0.35339264981814378"/>
          <c:h val="8.9566885964912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E(QCE)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rule'!$B$16:$DZ$16</c:f>
              <c:numCache>
                <c:formatCode>0.00_ 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1.0000448780621085</c:v>
                </c:pt>
                <c:pt idx="23">
                  <c:v>1.0000879887659622</c:v>
                </c:pt>
                <c:pt idx="24">
                  <c:v>1.0001680202621115</c:v>
                </c:pt>
                <c:pt idx="25">
                  <c:v>1.0003125407301399</c:v>
                </c:pt>
                <c:pt idx="26">
                  <c:v>1.0005664263815759</c:v>
                </c:pt>
                <c:pt idx="27">
                  <c:v>1.0010003911995453</c:v>
                </c:pt>
                <c:pt idx="28">
                  <c:v>1.0017222855491126</c:v>
                </c:pt>
                <c:pt idx="29">
                  <c:v>1.0028913262152352</c:v>
                </c:pt>
                <c:pt idx="30">
                  <c:v>1.0047351039365453</c:v>
                </c:pt>
                <c:pt idx="31">
                  <c:v>1.0075688652423564</c:v>
                </c:pt>
                <c:pt idx="32">
                  <c:v>1.0118163155135014</c:v>
                </c:pt>
                <c:pt idx="33">
                  <c:v>1.0180312130478053</c:v>
                </c:pt>
                <c:pt idx="34">
                  <c:v>1.0269194814019496</c:v>
                </c:pt>
                <c:pt idx="35">
                  <c:v>1.0393625420862802</c:v>
                </c:pt>
                <c:pt idx="36">
                  <c:v>1.0564440192828735</c:v>
                </c:pt>
                <c:pt idx="37">
                  <c:v>1.0794837392854244</c:v>
                </c:pt>
                <c:pt idx="38">
                  <c:v>1.110084862661509</c:v>
                </c:pt>
                <c:pt idx="39">
                  <c:v>1.1540462055244662</c:v>
                </c:pt>
                <c:pt idx="40">
                  <c:v>1.2072037285495041</c:v>
                </c:pt>
                <c:pt idx="41">
                  <c:v>1.2755634672741907</c:v>
                </c:pt>
                <c:pt idx="42">
                  <c:v>1.3629996174184944</c:v>
                </c:pt>
                <c:pt idx="43">
                  <c:v>1.47450141945406</c:v>
                </c:pt>
                <c:pt idx="44">
                  <c:v>1.6165923628575982</c:v>
                </c:pt>
                <c:pt idx="45">
                  <c:v>1.7979228129778271</c:v>
                </c:pt>
                <c:pt idx="46">
                  <c:v>2.0301122344385107</c:v>
                </c:pt>
                <c:pt idx="47">
                  <c:v>2.3289547848088352</c:v>
                </c:pt>
                <c:pt idx="48">
                  <c:v>2.7161589393059957</c:v>
                </c:pt>
                <c:pt idx="49">
                  <c:v>3.2218779106407851</c:v>
                </c:pt>
                <c:pt idx="50">
                  <c:v>3.8884177424328539</c:v>
                </c:pt>
                <c:pt idx="51">
                  <c:v>4.7757052230706787</c:v>
                </c:pt>
                <c:pt idx="52">
                  <c:v>5.9693858250076941</c:v>
                </c:pt>
                <c:pt idx="53">
                  <c:v>7.5928310270805754</c:v>
                </c:pt>
                <c:pt idx="54">
                  <c:v>9.8248674007514669</c:v>
                </c:pt>
                <c:pt idx="55">
                  <c:v>12.925584057239682</c:v>
                </c:pt>
                <c:pt idx="56">
                  <c:v>17.272620662681522</c:v>
                </c:pt>
                <c:pt idx="57">
                  <c:v>23.408137775783366</c:v>
                </c:pt>
                <c:pt idx="58">
                  <c:v>32.086865050247582</c:v>
                </c:pt>
                <c:pt idx="59">
                  <c:v>44.283283817060877</c:v>
                </c:pt>
                <c:pt idx="60">
                  <c:v>61.026407810447573</c:v>
                </c:pt>
                <c:pt idx="61">
                  <c:v>82.740181168306023</c:v>
                </c:pt>
                <c:pt idx="62">
                  <c:v>107.61418038587561</c:v>
                </c:pt>
                <c:pt idx="63">
                  <c:v>129.40977189736438</c:v>
                </c:pt>
                <c:pt idx="64">
                  <c:v>138.42395216273766</c:v>
                </c:pt>
                <c:pt idx="65">
                  <c:v>129.40977189736438</c:v>
                </c:pt>
                <c:pt idx="66">
                  <c:v>107.61418038587561</c:v>
                </c:pt>
                <c:pt idx="67">
                  <c:v>82.740181168306023</c:v>
                </c:pt>
                <c:pt idx="68">
                  <c:v>61.026407810447573</c:v>
                </c:pt>
                <c:pt idx="69">
                  <c:v>44.283283817060877</c:v>
                </c:pt>
                <c:pt idx="70">
                  <c:v>32.086865050247582</c:v>
                </c:pt>
                <c:pt idx="71">
                  <c:v>23.408137775783366</c:v>
                </c:pt>
                <c:pt idx="72">
                  <c:v>17.272620662681522</c:v>
                </c:pt>
                <c:pt idx="73">
                  <c:v>12.925584057239682</c:v>
                </c:pt>
                <c:pt idx="74">
                  <c:v>9.8248674007514669</c:v>
                </c:pt>
                <c:pt idx="75">
                  <c:v>7.5928310270805754</c:v>
                </c:pt>
                <c:pt idx="76">
                  <c:v>5.9693858250076941</c:v>
                </c:pt>
                <c:pt idx="77">
                  <c:v>4.7757052230706787</c:v>
                </c:pt>
                <c:pt idx="78">
                  <c:v>3.8884177424328539</c:v>
                </c:pt>
                <c:pt idx="79">
                  <c:v>3.2218779106407851</c:v>
                </c:pt>
                <c:pt idx="80">
                  <c:v>2.7161589393059957</c:v>
                </c:pt>
                <c:pt idx="81">
                  <c:v>2.3289547848088352</c:v>
                </c:pt>
                <c:pt idx="82">
                  <c:v>2.0301122344385107</c:v>
                </c:pt>
                <c:pt idx="83">
                  <c:v>1.7979228129778271</c:v>
                </c:pt>
                <c:pt idx="84">
                  <c:v>1.6165923628575982</c:v>
                </c:pt>
                <c:pt idx="85">
                  <c:v>1.47450141945406</c:v>
                </c:pt>
                <c:pt idx="86">
                  <c:v>1.3629996174184944</c:v>
                </c:pt>
                <c:pt idx="87">
                  <c:v>1.2755634672741907</c:v>
                </c:pt>
                <c:pt idx="88">
                  <c:v>1.2072037285495041</c:v>
                </c:pt>
                <c:pt idx="89">
                  <c:v>1.1540462055244662</c:v>
                </c:pt>
                <c:pt idx="90">
                  <c:v>1.110084862661509</c:v>
                </c:pt>
                <c:pt idx="91">
                  <c:v>1.0794837392854244</c:v>
                </c:pt>
                <c:pt idx="92">
                  <c:v>1.0564440192828735</c:v>
                </c:pt>
                <c:pt idx="93">
                  <c:v>1.0393625420862802</c:v>
                </c:pt>
                <c:pt idx="94">
                  <c:v>1.0269194814019496</c:v>
                </c:pt>
                <c:pt idx="95">
                  <c:v>1.0180312130478053</c:v>
                </c:pt>
                <c:pt idx="96">
                  <c:v>1.0118163155135014</c:v>
                </c:pt>
                <c:pt idx="97">
                  <c:v>1.0075688652423564</c:v>
                </c:pt>
                <c:pt idx="98">
                  <c:v>1.0047351039365453</c:v>
                </c:pt>
                <c:pt idx="99">
                  <c:v>1.0028913262152352</c:v>
                </c:pt>
                <c:pt idx="100">
                  <c:v>1.0017222855491126</c:v>
                </c:pt>
                <c:pt idx="101">
                  <c:v>1.0010003911995453</c:v>
                </c:pt>
                <c:pt idx="102">
                  <c:v>1.0005664263815759</c:v>
                </c:pt>
                <c:pt idx="103">
                  <c:v>1.0003125407301399</c:v>
                </c:pt>
                <c:pt idx="104">
                  <c:v>1.0001680202621115</c:v>
                </c:pt>
                <c:pt idx="105">
                  <c:v>1.0000879887659622</c:v>
                </c:pt>
                <c:pt idx="106">
                  <c:v>1.0000448780621085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12-404D-99FF-A24DF715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280640"/>
        <c:axId val="279282432"/>
      </c:scatterChart>
      <c:scatterChart>
        <c:scatterStyle val="smoothMarker"/>
        <c:varyColors val="0"/>
        <c:ser>
          <c:idx val="1"/>
          <c:order val="1"/>
          <c:tx>
            <c:v>UnR%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rule'!$B$13:$DZ$13</c:f>
              <c:numCache>
                <c:formatCode>0.0_ </c:formatCode>
                <c:ptCount val="129"/>
                <c:pt idx="0">
                  <c:v>-16</c:v>
                </c:pt>
                <c:pt idx="1">
                  <c:v>-15.6</c:v>
                </c:pt>
                <c:pt idx="2">
                  <c:v>-15.2</c:v>
                </c:pt>
                <c:pt idx="3">
                  <c:v>-14.8</c:v>
                </c:pt>
                <c:pt idx="4">
                  <c:v>-14.4</c:v>
                </c:pt>
                <c:pt idx="5">
                  <c:v>-14</c:v>
                </c:pt>
                <c:pt idx="6">
                  <c:v>-13.6</c:v>
                </c:pt>
                <c:pt idx="7">
                  <c:v>-13.2</c:v>
                </c:pt>
                <c:pt idx="8">
                  <c:v>-12.8</c:v>
                </c:pt>
                <c:pt idx="9">
                  <c:v>-12.4</c:v>
                </c:pt>
                <c:pt idx="10">
                  <c:v>-12</c:v>
                </c:pt>
                <c:pt idx="11">
                  <c:v>-11.6</c:v>
                </c:pt>
                <c:pt idx="12">
                  <c:v>-11.2</c:v>
                </c:pt>
                <c:pt idx="13">
                  <c:v>-10.8</c:v>
                </c:pt>
                <c:pt idx="14">
                  <c:v>-10.4</c:v>
                </c:pt>
                <c:pt idx="15">
                  <c:v>-10</c:v>
                </c:pt>
                <c:pt idx="16">
                  <c:v>-9.6</c:v>
                </c:pt>
                <c:pt idx="17">
                  <c:v>-9.4</c:v>
                </c:pt>
                <c:pt idx="18">
                  <c:v>-9.1999999999999993</c:v>
                </c:pt>
                <c:pt idx="19">
                  <c:v>-9</c:v>
                </c:pt>
                <c:pt idx="20">
                  <c:v>-8.8000000000000007</c:v>
                </c:pt>
                <c:pt idx="21">
                  <c:v>-8.6</c:v>
                </c:pt>
                <c:pt idx="22">
                  <c:v>-8.4</c:v>
                </c:pt>
                <c:pt idx="23">
                  <c:v>-8.1999999999999993</c:v>
                </c:pt>
                <c:pt idx="24">
                  <c:v>-8</c:v>
                </c:pt>
                <c:pt idx="25">
                  <c:v>-7.8</c:v>
                </c:pt>
                <c:pt idx="26">
                  <c:v>-7.6</c:v>
                </c:pt>
                <c:pt idx="27">
                  <c:v>-7.4</c:v>
                </c:pt>
                <c:pt idx="28">
                  <c:v>-7.2</c:v>
                </c:pt>
                <c:pt idx="29">
                  <c:v>-7</c:v>
                </c:pt>
                <c:pt idx="30">
                  <c:v>-6.8</c:v>
                </c:pt>
                <c:pt idx="31">
                  <c:v>-6.6</c:v>
                </c:pt>
                <c:pt idx="32">
                  <c:v>-6.4</c:v>
                </c:pt>
                <c:pt idx="33">
                  <c:v>-6.2</c:v>
                </c:pt>
                <c:pt idx="34">
                  <c:v>-6</c:v>
                </c:pt>
                <c:pt idx="35">
                  <c:v>-5.8</c:v>
                </c:pt>
                <c:pt idx="36">
                  <c:v>-5.6</c:v>
                </c:pt>
                <c:pt idx="37">
                  <c:v>-5.4</c:v>
                </c:pt>
                <c:pt idx="38">
                  <c:v>-5.2</c:v>
                </c:pt>
                <c:pt idx="39">
                  <c:v>-5</c:v>
                </c:pt>
                <c:pt idx="40">
                  <c:v>-4.8</c:v>
                </c:pt>
                <c:pt idx="41">
                  <c:v>-4.5999999999999996</c:v>
                </c:pt>
                <c:pt idx="42">
                  <c:v>-4.4000000000000004</c:v>
                </c:pt>
                <c:pt idx="43">
                  <c:v>-4.2</c:v>
                </c:pt>
                <c:pt idx="44">
                  <c:v>-4</c:v>
                </c:pt>
                <c:pt idx="45">
                  <c:v>-3.8</c:v>
                </c:pt>
                <c:pt idx="46">
                  <c:v>-3.6</c:v>
                </c:pt>
                <c:pt idx="47">
                  <c:v>-3.4</c:v>
                </c:pt>
                <c:pt idx="48">
                  <c:v>-3.2</c:v>
                </c:pt>
                <c:pt idx="49">
                  <c:v>-3</c:v>
                </c:pt>
                <c:pt idx="50">
                  <c:v>-2.8</c:v>
                </c:pt>
                <c:pt idx="51">
                  <c:v>-2.6</c:v>
                </c:pt>
                <c:pt idx="52">
                  <c:v>-2.4</c:v>
                </c:pt>
                <c:pt idx="53">
                  <c:v>-2.2000000000000002</c:v>
                </c:pt>
                <c:pt idx="54">
                  <c:v>-2</c:v>
                </c:pt>
                <c:pt idx="55">
                  <c:v>-1.8</c:v>
                </c:pt>
                <c:pt idx="56">
                  <c:v>-1.6</c:v>
                </c:pt>
                <c:pt idx="57">
                  <c:v>-1.4</c:v>
                </c:pt>
                <c:pt idx="58">
                  <c:v>-1.2</c:v>
                </c:pt>
                <c:pt idx="59">
                  <c:v>-1</c:v>
                </c:pt>
                <c:pt idx="60">
                  <c:v>-0.8</c:v>
                </c:pt>
                <c:pt idx="61">
                  <c:v>-0.6</c:v>
                </c:pt>
                <c:pt idx="62">
                  <c:v>-0.4</c:v>
                </c:pt>
                <c:pt idx="63">
                  <c:v>-0.2</c:v>
                </c:pt>
                <c:pt idx="64">
                  <c:v>0</c:v>
                </c:pt>
                <c:pt idx="65">
                  <c:v>0.2</c:v>
                </c:pt>
                <c:pt idx="66">
                  <c:v>0.4</c:v>
                </c:pt>
                <c:pt idx="67">
                  <c:v>0.6</c:v>
                </c:pt>
                <c:pt idx="68">
                  <c:v>0.8</c:v>
                </c:pt>
                <c:pt idx="69">
                  <c:v>1</c:v>
                </c:pt>
                <c:pt idx="70">
                  <c:v>1.2</c:v>
                </c:pt>
                <c:pt idx="71">
                  <c:v>1.4</c:v>
                </c:pt>
                <c:pt idx="72">
                  <c:v>1.6</c:v>
                </c:pt>
                <c:pt idx="73">
                  <c:v>1.8</c:v>
                </c:pt>
                <c:pt idx="74">
                  <c:v>2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2.6</c:v>
                </c:pt>
                <c:pt idx="78">
                  <c:v>2.8</c:v>
                </c:pt>
                <c:pt idx="79">
                  <c:v>3</c:v>
                </c:pt>
                <c:pt idx="80">
                  <c:v>3.2</c:v>
                </c:pt>
                <c:pt idx="81">
                  <c:v>3.4</c:v>
                </c:pt>
                <c:pt idx="82">
                  <c:v>3.6</c:v>
                </c:pt>
                <c:pt idx="83">
                  <c:v>3.8</c:v>
                </c:pt>
                <c:pt idx="84">
                  <c:v>4</c:v>
                </c:pt>
                <c:pt idx="85">
                  <c:v>4.2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4.8</c:v>
                </c:pt>
                <c:pt idx="89">
                  <c:v>5</c:v>
                </c:pt>
                <c:pt idx="90">
                  <c:v>5.2</c:v>
                </c:pt>
                <c:pt idx="91">
                  <c:v>5.4</c:v>
                </c:pt>
                <c:pt idx="92">
                  <c:v>5.6</c:v>
                </c:pt>
                <c:pt idx="93">
                  <c:v>5.8</c:v>
                </c:pt>
                <c:pt idx="94">
                  <c:v>6</c:v>
                </c:pt>
                <c:pt idx="95">
                  <c:v>6.2</c:v>
                </c:pt>
                <c:pt idx="96">
                  <c:v>6.4</c:v>
                </c:pt>
                <c:pt idx="97">
                  <c:v>6.6</c:v>
                </c:pt>
                <c:pt idx="98">
                  <c:v>6.8</c:v>
                </c:pt>
                <c:pt idx="99">
                  <c:v>7</c:v>
                </c:pt>
                <c:pt idx="100">
                  <c:v>7.2</c:v>
                </c:pt>
                <c:pt idx="101">
                  <c:v>7.4</c:v>
                </c:pt>
                <c:pt idx="102">
                  <c:v>7.6</c:v>
                </c:pt>
                <c:pt idx="103">
                  <c:v>7.8</c:v>
                </c:pt>
                <c:pt idx="104">
                  <c:v>8</c:v>
                </c:pt>
                <c:pt idx="105">
                  <c:v>8.1999999999999993</c:v>
                </c:pt>
                <c:pt idx="106">
                  <c:v>8.4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9</c:v>
                </c:pt>
                <c:pt idx="110">
                  <c:v>9.1999999999999993</c:v>
                </c:pt>
                <c:pt idx="111">
                  <c:v>9.4</c:v>
                </c:pt>
                <c:pt idx="112">
                  <c:v>9.6</c:v>
                </c:pt>
                <c:pt idx="113">
                  <c:v>10</c:v>
                </c:pt>
                <c:pt idx="114">
                  <c:v>10.4</c:v>
                </c:pt>
                <c:pt idx="115">
                  <c:v>10.8</c:v>
                </c:pt>
                <c:pt idx="116">
                  <c:v>11.2</c:v>
                </c:pt>
                <c:pt idx="117">
                  <c:v>11.6</c:v>
                </c:pt>
                <c:pt idx="118">
                  <c:v>12</c:v>
                </c:pt>
                <c:pt idx="119">
                  <c:v>12.4</c:v>
                </c:pt>
                <c:pt idx="120">
                  <c:v>12.8</c:v>
                </c:pt>
                <c:pt idx="121">
                  <c:v>13.2</c:v>
                </c:pt>
                <c:pt idx="122">
                  <c:v>13.6</c:v>
                </c:pt>
                <c:pt idx="123">
                  <c:v>14</c:v>
                </c:pt>
                <c:pt idx="124">
                  <c:v>14.4</c:v>
                </c:pt>
                <c:pt idx="125">
                  <c:v>14.8</c:v>
                </c:pt>
                <c:pt idx="126">
                  <c:v>15.2</c:v>
                </c:pt>
                <c:pt idx="127">
                  <c:v>15.6</c:v>
                </c:pt>
                <c:pt idx="128">
                  <c:v>16</c:v>
                </c:pt>
              </c:numCache>
            </c:numRef>
          </c:xVal>
          <c:yVal>
            <c:numRef>
              <c:f>'multi rule'!$B$23:$DZ$23</c:f>
              <c:numCache>
                <c:formatCode>0.0_ </c:formatCode>
                <c:ptCount val="129"/>
                <c:pt idx="0">
                  <c:v>99.999150512761332</c:v>
                </c:pt>
                <c:pt idx="1">
                  <c:v>99.998330839936884</c:v>
                </c:pt>
                <c:pt idx="2">
                  <c:v>99.995936787818493</c:v>
                </c:pt>
                <c:pt idx="3">
                  <c:v>99.989904440947157</c:v>
                </c:pt>
                <c:pt idx="4">
                  <c:v>99.975208612455646</c:v>
                </c:pt>
                <c:pt idx="5">
                  <c:v>99.941401975109216</c:v>
                </c:pt>
                <c:pt idx="6">
                  <c:v>99.86796571505495</c:v>
                </c:pt>
                <c:pt idx="7">
                  <c:v>99.717332649437097</c:v>
                </c:pt>
                <c:pt idx="8">
                  <c:v>99.425568623976218</c:v>
                </c:pt>
                <c:pt idx="9">
                  <c:v>98.891932433749545</c:v>
                </c:pt>
                <c:pt idx="10">
                  <c:v>97.970292427855952</c:v>
                </c:pt>
                <c:pt idx="11">
                  <c:v>96.46721885095802</c:v>
                </c:pt>
                <c:pt idx="12">
                  <c:v>94.152478016191509</c:v>
                </c:pt>
                <c:pt idx="13">
                  <c:v>90.786370288834235</c:v>
                </c:pt>
                <c:pt idx="14">
                  <c:v>86.164077951139618</c:v>
                </c:pt>
                <c:pt idx="15">
                  <c:v>80.170436141018726</c:v>
                </c:pt>
                <c:pt idx="16">
                  <c:v>72.831580956803165</c:v>
                </c:pt>
                <c:pt idx="17">
                  <c:v>68.712877516191895</c:v>
                </c:pt>
                <c:pt idx="18">
                  <c:v>64.346223413613998</c:v>
                </c:pt>
                <c:pt idx="19">
                  <c:v>59.78280049046861</c:v>
                </c:pt>
                <c:pt idx="20">
                  <c:v>55.081843174650814</c:v>
                </c:pt>
                <c:pt idx="21">
                  <c:v>50.308358238886207</c:v>
                </c:pt>
                <c:pt idx="22">
                  <c:v>45.530442733167071</c:v>
                </c:pt>
                <c:pt idx="23">
                  <c:v>40.816383506457363</c:v>
                </c:pt>
                <c:pt idx="24">
                  <c:v>36.231743241734655</c:v>
                </c:pt>
                <c:pt idx="25">
                  <c:v>31.836639263730408</c:v>
                </c:pt>
                <c:pt idx="26">
                  <c:v>27.683402371243055</c:v>
                </c:pt>
                <c:pt idx="27">
                  <c:v>23.814765993874758</c:v>
                </c:pt>
                <c:pt idx="28">
                  <c:v>20.262685674046288</c:v>
                </c:pt>
                <c:pt idx="29">
                  <c:v>17.047831330252158</c:v>
                </c:pt>
                <c:pt idx="30">
                  <c:v>14.17973667164533</c:v>
                </c:pt>
                <c:pt idx="31">
                  <c:v>11.657537868382217</c:v>
                </c:pt>
                <c:pt idx="32">
                  <c:v>9.471192315712166</c:v>
                </c:pt>
                <c:pt idx="33">
                  <c:v>7.6030414582934132</c:v>
                </c:pt>
                <c:pt idx="34">
                  <c:v>6.0295704908895322</c:v>
                </c:pt>
                <c:pt idx="35">
                  <c:v>4.7232216239441103</c:v>
                </c:pt>
                <c:pt idx="36">
                  <c:v>3.6541341077866338</c:v>
                </c:pt>
                <c:pt idx="37">
                  <c:v>2.7917098017220745</c:v>
                </c:pt>
                <c:pt idx="38">
                  <c:v>2.1059336794517582</c:v>
                </c:pt>
                <c:pt idx="39">
                  <c:v>1.5294731880173624</c:v>
                </c:pt>
                <c:pt idx="40">
                  <c:v>1.1232655187312679</c:v>
                </c:pt>
                <c:pt idx="41">
                  <c:v>0.81427164410348207</c:v>
                </c:pt>
                <c:pt idx="42">
                  <c:v>0.58258273076252043</c:v>
                </c:pt>
                <c:pt idx="43">
                  <c:v>0.41133916485924427</c:v>
                </c:pt>
                <c:pt idx="44">
                  <c:v>0.28657872499556475</c:v>
                </c:pt>
                <c:pt idx="45">
                  <c:v>0.19698179027986137</c:v>
                </c:pt>
                <c:pt idx="46">
                  <c:v>0.13355641862251652</c:v>
                </c:pt>
                <c:pt idx="47">
                  <c:v>8.9298957862943784E-2</c:v>
                </c:pt>
                <c:pt idx="48">
                  <c:v>5.8857633580441764E-2</c:v>
                </c:pt>
                <c:pt idx="49">
                  <c:v>3.8218375136049053E-2</c:v>
                </c:pt>
                <c:pt idx="50">
                  <c:v>2.4424766470760414E-2</c:v>
                </c:pt>
                <c:pt idx="51">
                  <c:v>1.5337898082851648E-2</c:v>
                </c:pt>
                <c:pt idx="52">
                  <c:v>9.4372355759162838E-3</c:v>
                </c:pt>
                <c:pt idx="53">
                  <c:v>5.6603818996763602E-3</c:v>
                </c:pt>
                <c:pt idx="54">
                  <c:v>3.2776284096356833E-3</c:v>
                </c:pt>
                <c:pt idx="55">
                  <c:v>1.7962229934261394E-3</c:v>
                </c:pt>
                <c:pt idx="56">
                  <c:v>8.8906917038459622E-4</c:v>
                </c:pt>
                <c:pt idx="57">
                  <c:v>3.4286213965885911E-4</c:v>
                </c:pt>
                <c:pt idx="58">
                  <c:v>2.1259256547304878E-5</c:v>
                </c:pt>
                <c:pt idx="59">
                  <c:v>-1.6058453781540117E-4</c:v>
                </c:pt>
                <c:pt idx="60">
                  <c:v>-2.5301951447364728E-4</c:v>
                </c:pt>
                <c:pt idx="61">
                  <c:v>-2.8260989530923367E-4</c:v>
                </c:pt>
                <c:pt idx="62">
                  <c:v>-2.5803979428081002E-4</c:v>
                </c:pt>
                <c:pt idx="63">
                  <c:v>-1.7209162337856833E-4</c:v>
                </c:pt>
                <c:pt idx="64">
                  <c:v>0</c:v>
                </c:pt>
                <c:pt idx="65">
                  <c:v>3.0607134560880865E-4</c:v>
                </c:pt>
                <c:pt idx="66">
                  <c:v>8.2725166303092334E-4</c:v>
                </c:pt>
                <c:pt idx="67">
                  <c:v>1.6943174165110319E-3</c:v>
                </c:pt>
                <c:pt idx="68">
                  <c:v>3.1122825102688945E-3</c:v>
                </c:pt>
                <c:pt idx="69">
                  <c:v>5.3960591719862273E-3</c:v>
                </c:pt>
                <c:pt idx="70">
                  <c:v>9.0207897018224244E-3</c:v>
                </c:pt>
                <c:pt idx="71">
                  <c:v>1.4691189095884754E-2</c:v>
                </c:pt>
                <c:pt idx="72">
                  <c:v>2.3434848613007798E-2</c:v>
                </c:pt>
                <c:pt idx="73">
                  <c:v>3.6724777359966036E-2</c:v>
                </c:pt>
                <c:pt idx="74">
                  <c:v>5.663630014902174E-2</c:v>
                </c:pt>
                <c:pt idx="75">
                  <c:v>8.6042541929942054E-2</c:v>
                </c:pt>
                <c:pt idx="76">
                  <c:v>0.12885084960327853</c:v>
                </c:pt>
                <c:pt idx="77">
                  <c:v>0.19027938591211971</c:v>
                </c:pt>
                <c:pt idx="78">
                  <c:v>0.27716860158669121</c:v>
                </c:pt>
                <c:pt idx="79">
                  <c:v>0.39831630908004811</c:v>
                </c:pt>
                <c:pt idx="80">
                  <c:v>0.56481780637331225</c:v>
                </c:pt>
                <c:pt idx="81">
                  <c:v>0.7903843632073797</c:v>
                </c:pt>
                <c:pt idx="82">
                  <c:v>1.0916051265193394</c:v>
                </c:pt>
                <c:pt idx="83">
                  <c:v>1.4881101827126657</c:v>
                </c:pt>
                <c:pt idx="84">
                  <c:v>2.0025874484167452</c:v>
                </c:pt>
                <c:pt idx="85">
                  <c:v>2.6606047054929269</c:v>
                </c:pt>
                <c:pt idx="86">
                  <c:v>3.4901918579608187</c:v>
                </c:pt>
                <c:pt idx="87">
                  <c:v>4.5211484819903864</c:v>
                </c:pt>
                <c:pt idx="88">
                  <c:v>5.7840585136230169</c:v>
                </c:pt>
                <c:pt idx="89">
                  <c:v>7.3090172020335045</c:v>
                </c:pt>
                <c:pt idx="90">
                  <c:v>9.2892552602085932</c:v>
                </c:pt>
                <c:pt idx="91">
                  <c:v>11.445962270689474</c:v>
                </c:pt>
                <c:pt idx="92">
                  <c:v>13.937211839840105</c:v>
                </c:pt>
                <c:pt idx="93">
                  <c:v>16.773804511622327</c:v>
                </c:pt>
                <c:pt idx="94">
                  <c:v>19.957491565099232</c:v>
                </c:pt>
                <c:pt idx="95">
                  <c:v>23.479719216589558</c:v>
                </c:pt>
                <c:pt idx="96">
                  <c:v>27.320841472672345</c:v>
                </c:pt>
                <c:pt idx="97">
                  <c:v>31.449913856793348</c:v>
                </c:pt>
                <c:pt idx="98">
                  <c:v>35.825140159286548</c:v>
                </c:pt>
                <c:pt idx="99">
                  <c:v>40.394992900914524</c:v>
                </c:pt>
                <c:pt idx="100">
                  <c:v>45.09997039149173</c:v>
                </c:pt>
                <c:pt idx="101">
                  <c:v>49.874895393698374</c:v>
                </c:pt>
                <c:pt idx="102">
                  <c:v>54.651609180071468</c:v>
                </c:pt>
                <c:pt idx="103">
                  <c:v>59.361876393047076</c:v>
                </c:pt>
                <c:pt idx="104">
                  <c:v>63.940295350244639</c:v>
                </c:pt>
                <c:pt idx="105">
                  <c:v>68.32700789805169</c:v>
                </c:pt>
                <c:pt idx="106">
                  <c:v>72.470022674286355</c:v>
                </c:pt>
                <c:pt idx="107">
                  <c:v>76.327003203258954</c:v>
                </c:pt>
                <c:pt idx="108">
                  <c:v>79.866422943906372</c:v>
                </c:pt>
                <c:pt idx="109">
                  <c:v>83.068047102083995</c:v>
                </c:pt>
                <c:pt idx="110">
                  <c:v>85.922758992574742</c:v>
                </c:pt>
                <c:pt idx="111">
                  <c:v>88.43180066485354</c:v>
                </c:pt>
                <c:pt idx="112">
                  <c:v>90.605538269454087</c:v>
                </c:pt>
                <c:pt idx="113">
                  <c:v>94.024556350484332</c:v>
                </c:pt>
                <c:pt idx="114">
                  <c:v>96.38179133789923</c:v>
                </c:pt>
                <c:pt idx="115">
                  <c:v>97.916436153702207</c:v>
                </c:pt>
                <c:pt idx="116">
                  <c:v>98.859880094514253</c:v>
                </c:pt>
                <c:pt idx="117">
                  <c:v>99.407560517907285</c:v>
                </c:pt>
                <c:pt idx="118">
                  <c:v>99.707781376988962</c:v>
                </c:pt>
                <c:pt idx="119">
                  <c:v>99.863183387589402</c:v>
                </c:pt>
                <c:pt idx="120">
                  <c:v>99.939141486765266</c:v>
                </c:pt>
                <c:pt idx="121">
                  <c:v>99.974199940102977</c:v>
                </c:pt>
                <c:pt idx="122">
                  <c:v>99.989479544747951</c:v>
                </c:pt>
                <c:pt idx="123">
                  <c:v>99.995767821376418</c:v>
                </c:pt>
                <c:pt idx="124">
                  <c:v>99.998211537421653</c:v>
                </c:pt>
                <c:pt idx="125">
                  <c:v>99.999108282112232</c:v>
                </c:pt>
                <c:pt idx="126">
                  <c:v>99.999419013567831</c:v>
                </c:pt>
                <c:pt idx="127">
                  <c:v>99.999522875826656</c:v>
                </c:pt>
                <c:pt idx="128">
                  <c:v>99.999552751394376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12-404D-99FF-A24DF715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289856"/>
        <c:axId val="279283968"/>
      </c:scatterChart>
      <c:valAx>
        <c:axId val="27928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282432"/>
        <c:crosses val="autoZero"/>
        <c:crossBetween val="midCat"/>
        <c:majorUnit val="2"/>
      </c:valAx>
      <c:valAx>
        <c:axId val="2792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280640"/>
        <c:crosses val="autoZero"/>
        <c:crossBetween val="midCat"/>
      </c:valAx>
      <c:valAx>
        <c:axId val="279283968"/>
        <c:scaling>
          <c:orientation val="minMax"/>
          <c:max val="100"/>
          <c:min val="0"/>
        </c:scaling>
        <c:delete val="0"/>
        <c:axPos val="r"/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289856"/>
        <c:crosses val="max"/>
        <c:crossBetween val="midCat"/>
        <c:majorUnit val="20"/>
      </c:valAx>
      <c:valAx>
        <c:axId val="279289856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extTo"/>
        <c:crossAx val="279283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15</xdr:row>
      <xdr:rowOff>214312</xdr:rowOff>
    </xdr:from>
    <xdr:to>
      <xdr:col>6</xdr:col>
      <xdr:colOff>58956</xdr:colOff>
      <xdr:row>28</xdr:row>
      <xdr:rowOff>102337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248478</xdr:colOff>
      <xdr:row>15</xdr:row>
      <xdr:rowOff>209550</xdr:rowOff>
    </xdr:from>
    <xdr:to>
      <xdr:col>14</xdr:col>
      <xdr:colOff>455283</xdr:colOff>
      <xdr:row>28</xdr:row>
      <xdr:rowOff>97575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414</xdr:colOff>
      <xdr:row>1</xdr:row>
      <xdr:rowOff>0</xdr:rowOff>
    </xdr:from>
    <xdr:to>
      <xdr:col>14</xdr:col>
      <xdr:colOff>447675</xdr:colOff>
      <xdr:row>14</xdr:row>
      <xdr:rowOff>210783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248478</xdr:colOff>
      <xdr:row>15</xdr:row>
      <xdr:rowOff>209550</xdr:rowOff>
    </xdr:from>
    <xdr:to>
      <xdr:col>14</xdr:col>
      <xdr:colOff>455283</xdr:colOff>
      <xdr:row>28</xdr:row>
      <xdr:rowOff>97575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180971</xdr:colOff>
      <xdr:row>15</xdr:row>
      <xdr:rowOff>209550</xdr:rowOff>
    </xdr:from>
    <xdr:to>
      <xdr:col>6</xdr:col>
      <xdr:colOff>48188</xdr:colOff>
      <xdr:row>28</xdr:row>
      <xdr:rowOff>97575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</xdr:colOff>
      <xdr:row>1</xdr:row>
      <xdr:rowOff>0</xdr:rowOff>
    </xdr:from>
    <xdr:to>
      <xdr:col>14</xdr:col>
      <xdr:colOff>457201</xdr:colOff>
      <xdr:row>14</xdr:row>
      <xdr:rowOff>210783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52385</xdr:colOff>
      <xdr:row>13</xdr:row>
      <xdr:rowOff>166687</xdr:rowOff>
    </xdr:from>
    <xdr:to>
      <xdr:col>37</xdr:col>
      <xdr:colOff>82235</xdr:colOff>
      <xdr:row>29</xdr:row>
      <xdr:rowOff>159487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38099</xdr:colOff>
      <xdr:row>13</xdr:row>
      <xdr:rowOff>133350</xdr:rowOff>
    </xdr:from>
    <xdr:to>
      <xdr:col>78</xdr:col>
      <xdr:colOff>39374</xdr:colOff>
      <xdr:row>29</xdr:row>
      <xdr:rowOff>126150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76200</xdr:colOff>
      <xdr:row>11</xdr:row>
      <xdr:rowOff>57150</xdr:rowOff>
    </xdr:from>
    <xdr:to>
      <xdr:col>108</xdr:col>
      <xdr:colOff>47625</xdr:colOff>
      <xdr:row>27</xdr:row>
      <xdr:rowOff>49950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28573</xdr:colOff>
      <xdr:row>11</xdr:row>
      <xdr:rowOff>76200</xdr:rowOff>
    </xdr:from>
    <xdr:to>
      <xdr:col>55</xdr:col>
      <xdr:colOff>66675</xdr:colOff>
      <xdr:row>27</xdr:row>
      <xdr:rowOff>69000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314324</xdr:colOff>
      <xdr:row>22</xdr:row>
      <xdr:rowOff>171449</xdr:rowOff>
    </xdr:from>
    <xdr:to>
      <xdr:col>15</xdr:col>
      <xdr:colOff>161924</xdr:colOff>
      <xdr:row>41</xdr:row>
      <xdr:rowOff>123825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14</xdr:row>
      <xdr:rowOff>57149</xdr:rowOff>
    </xdr:from>
    <xdr:to>
      <xdr:col>5</xdr:col>
      <xdr:colOff>923925</xdr:colOff>
      <xdr:row>35</xdr:row>
      <xdr:rowOff>66675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31"/>
  <sheetViews>
    <sheetView showGridLines="0" tabSelected="1" zoomScaleNormal="100" workbookViewId="0">
      <selection activeCell="R12" sqref="R12"/>
    </sheetView>
  </sheetViews>
  <sheetFormatPr defaultRowHeight="17.25" customHeight="1" x14ac:dyDescent="0.3"/>
  <cols>
    <col min="1" max="1" width="2.375" style="68" customWidth="1"/>
    <col min="2" max="2" width="15" style="66" customWidth="1"/>
    <col min="3" max="3" width="12.625" style="67" customWidth="1"/>
    <col min="4" max="4" width="25" style="68" customWidth="1"/>
    <col min="5" max="5" width="0.875" style="66" customWidth="1"/>
    <col min="6" max="6" width="16.625" style="66" customWidth="1"/>
    <col min="7" max="7" width="13.125" style="68" customWidth="1"/>
    <col min="8" max="8" width="0.875" style="68" customWidth="1"/>
    <col min="9" max="14" width="9" style="68"/>
    <col min="15" max="15" width="9" style="68" customWidth="1"/>
    <col min="16" max="16" width="7.625" style="68" customWidth="1"/>
    <col min="17" max="17" width="13.25" style="68" customWidth="1"/>
    <col min="18" max="16384" width="9" style="68"/>
  </cols>
  <sheetData>
    <row r="1" spans="2:18" ht="8.25" customHeight="1" x14ac:dyDescent="0.3"/>
    <row r="2" spans="2:18" ht="21" customHeight="1" x14ac:dyDescent="0.25">
      <c r="B2" s="99" t="s">
        <v>93</v>
      </c>
      <c r="C2" s="100"/>
      <c r="D2" s="101"/>
      <c r="F2" s="98" t="s">
        <v>96</v>
      </c>
      <c r="G2" s="98"/>
    </row>
    <row r="3" spans="2:18" ht="17.25" customHeight="1" x14ac:dyDescent="0.3">
      <c r="B3" s="102" t="s">
        <v>94</v>
      </c>
      <c r="C3" s="93" t="s">
        <v>112</v>
      </c>
      <c r="D3" s="84">
        <v>3</v>
      </c>
      <c r="F3" s="69" t="s">
        <v>74</v>
      </c>
      <c r="G3" s="85">
        <v>0</v>
      </c>
      <c r="Q3" s="91" t="s">
        <v>97</v>
      </c>
    </row>
    <row r="4" spans="2:18" ht="17.25" customHeight="1" x14ac:dyDescent="0.35">
      <c r="B4" s="103"/>
      <c r="C4" s="93" t="s">
        <v>106</v>
      </c>
      <c r="D4" s="84">
        <v>2</v>
      </c>
      <c r="F4" s="70" t="s">
        <v>75</v>
      </c>
      <c r="G4" s="60">
        <f>IFERROR(ABS(G3/$D$8),"")</f>
        <v>0</v>
      </c>
      <c r="Q4" s="71" t="s">
        <v>76</v>
      </c>
      <c r="R4" s="92">
        <v>2.65</v>
      </c>
    </row>
    <row r="5" spans="2:18" ht="17.25" customHeight="1" x14ac:dyDescent="0.35">
      <c r="B5" s="104"/>
      <c r="C5" s="93" t="s">
        <v>107</v>
      </c>
      <c r="D5" s="90">
        <f>IFERROR(1-((NORMSDIST(D3)-NORMSDIST(-D3))^D4),"")</f>
        <v>5.3923032277372052E-3</v>
      </c>
      <c r="F5" s="72" t="s">
        <v>43</v>
      </c>
      <c r="G5" s="61">
        <f>IFERROR(G4+1.65,"")</f>
        <v>1.65</v>
      </c>
      <c r="Q5" s="71" t="s">
        <v>77</v>
      </c>
      <c r="R5" s="92">
        <v>2.57</v>
      </c>
    </row>
    <row r="6" spans="2:18" ht="17.25" customHeight="1" x14ac:dyDescent="0.3">
      <c r="B6" s="105" t="s">
        <v>95</v>
      </c>
      <c r="C6" s="93" t="s">
        <v>108</v>
      </c>
      <c r="D6" s="80">
        <v>12</v>
      </c>
      <c r="F6" s="72" t="s">
        <v>78</v>
      </c>
      <c r="G6" s="62">
        <f>IFERROR(1-((NORMSDIST($D$3-G4)-NORMSDIST(-$D$3-G4))^$D$4),"")</f>
        <v>5.3923032277372052E-3</v>
      </c>
      <c r="Q6" s="95" t="s">
        <v>114</v>
      </c>
      <c r="R6" s="78">
        <f>IFERROR(IF(2*R4*R5/(R4+R5)=0,"",2*R4*R5/(R4+R5)),"")</f>
        <v>2.6093869731800763</v>
      </c>
    </row>
    <row r="7" spans="2:18" ht="17.25" customHeight="1" x14ac:dyDescent="0.3">
      <c r="B7" s="105"/>
      <c r="C7" s="93" t="s">
        <v>113</v>
      </c>
      <c r="D7" s="81">
        <v>0</v>
      </c>
      <c r="F7" s="70" t="s">
        <v>79</v>
      </c>
      <c r="G7" s="60">
        <f>IFERROR(1/G6,"")</f>
        <v>185.44951160315853</v>
      </c>
      <c r="Q7" s="95" t="s">
        <v>115</v>
      </c>
      <c r="R7" s="78">
        <f>IFERROR(AVERAGE(R4:R5),"")</f>
        <v>2.61</v>
      </c>
    </row>
    <row r="8" spans="2:18" ht="17.25" customHeight="1" x14ac:dyDescent="0.25">
      <c r="B8" s="105"/>
      <c r="C8" s="93" t="s">
        <v>109</v>
      </c>
      <c r="D8" s="82">
        <v>2.61</v>
      </c>
      <c r="F8" s="70" t="s">
        <v>80</v>
      </c>
      <c r="G8" s="63">
        <f>IFERROR($D$11/2+$D$11*(1/G6-1),"")</f>
        <v>18494.951160315853</v>
      </c>
      <c r="Q8" s="66"/>
      <c r="R8" s="73"/>
    </row>
    <row r="9" spans="2:18" ht="17.25" customHeight="1" x14ac:dyDescent="0.3">
      <c r="B9" s="105"/>
      <c r="C9" s="93" t="s">
        <v>101</v>
      </c>
      <c r="D9" s="57">
        <f>IFERROR((D6-ABS(D7))/D8,"")</f>
        <v>4.597701149425288</v>
      </c>
      <c r="F9" s="70" t="s">
        <v>81</v>
      </c>
      <c r="G9" s="64">
        <f>IFERROR('single rule'!CE19,"")</f>
        <v>4.2717813630359072E-6</v>
      </c>
      <c r="Q9" s="91" t="s">
        <v>98</v>
      </c>
      <c r="R9" s="66"/>
    </row>
    <row r="10" spans="2:18" ht="17.25" customHeight="1" x14ac:dyDescent="0.35">
      <c r="B10" s="74"/>
      <c r="C10" s="75"/>
      <c r="D10" s="58"/>
      <c r="F10" s="70" t="s">
        <v>82</v>
      </c>
      <c r="G10" s="64">
        <f>IFERROR('single rule'!CE20,"")</f>
        <v>4.2717813630359072E-6</v>
      </c>
      <c r="Q10" s="71" t="s">
        <v>76</v>
      </c>
      <c r="R10" s="92"/>
    </row>
    <row r="11" spans="2:18" ht="17.25" customHeight="1" x14ac:dyDescent="0.35">
      <c r="B11" s="96" t="s">
        <v>100</v>
      </c>
      <c r="C11" s="97"/>
      <c r="D11" s="83">
        <v>100</v>
      </c>
      <c r="F11" s="70" t="s">
        <v>83</v>
      </c>
      <c r="G11" s="65">
        <f>IFERROR(G10-G9,"")</f>
        <v>0</v>
      </c>
      <c r="Q11" s="71" t="s">
        <v>77</v>
      </c>
      <c r="R11" s="92"/>
    </row>
    <row r="12" spans="2:18" ht="17.25" customHeight="1" x14ac:dyDescent="0.35">
      <c r="B12" s="96" t="s">
        <v>105</v>
      </c>
      <c r="C12" s="97"/>
      <c r="D12" s="84">
        <v>1</v>
      </c>
      <c r="F12" s="70" t="s">
        <v>84</v>
      </c>
      <c r="G12" s="60">
        <f>IFERROR(G8*(G10-G9),"")</f>
        <v>0</v>
      </c>
      <c r="Q12" s="71" t="s">
        <v>60</v>
      </c>
      <c r="R12" s="92"/>
    </row>
    <row r="13" spans="2:18" ht="17.25" customHeight="1" x14ac:dyDescent="0.3">
      <c r="B13" s="106" t="s">
        <v>116</v>
      </c>
      <c r="C13" s="107"/>
      <c r="D13" s="59">
        <f>IFERROR(ABS('single rule'!B30),"")</f>
        <v>7.1999999999999993</v>
      </c>
      <c r="F13" s="70" t="s">
        <v>45</v>
      </c>
      <c r="G13" s="89">
        <f>IFERROR(G12/G8*100,"")</f>
        <v>0</v>
      </c>
      <c r="Q13" s="95" t="s">
        <v>114</v>
      </c>
      <c r="R13" s="78" t="str">
        <f>IFERROR(IF(3*R10*R11*R12/(R11*R12+R10*R12+R10*R11)=0,"",3*R10*R11*R12/(R11*R12+R10*R12+R10*R11)),"")</f>
        <v/>
      </c>
    </row>
    <row r="14" spans="2:18" ht="17.25" customHeight="1" x14ac:dyDescent="0.3">
      <c r="B14" s="96" t="s">
        <v>103</v>
      </c>
      <c r="C14" s="97"/>
      <c r="D14" s="79">
        <f>IFERROR('single rule'!B28,"")</f>
        <v>1.2252141623576747</v>
      </c>
      <c r="F14" s="70" t="s">
        <v>85</v>
      </c>
      <c r="G14" s="60">
        <f>IFERROR('single rule'!CE25,"")</f>
        <v>0</v>
      </c>
      <c r="Q14" s="95" t="s">
        <v>115</v>
      </c>
      <c r="R14" s="78" t="str">
        <f>IFERROR(AVERAGE(R10:R12),"")</f>
        <v/>
      </c>
    </row>
    <row r="15" spans="2:18" ht="17.25" customHeight="1" x14ac:dyDescent="0.25">
      <c r="B15" s="96" t="s">
        <v>99</v>
      </c>
      <c r="C15" s="97"/>
      <c r="D15" s="86">
        <f>IF(D11/'single rule'!B28*D12&gt;1000,"&gt;1000",IF(D11/'single rule'!B28*D12&lt;1,"&lt;1",ROUNDDOWN(D11/'single rule'!B28*D12,0)))</f>
        <v>81</v>
      </c>
      <c r="F15" s="70" t="s">
        <v>86</v>
      </c>
      <c r="G15" s="60">
        <f>IFERROR('single rule'!CE24,"")</f>
        <v>0</v>
      </c>
      <c r="R15" s="66"/>
    </row>
    <row r="16" spans="2:18" ht="17.25" customHeight="1" x14ac:dyDescent="0.3">
      <c r="R16" s="66"/>
    </row>
    <row r="17" spans="2:18" ht="17.25" customHeight="1" x14ac:dyDescent="0.3">
      <c r="R17" s="66"/>
    </row>
    <row r="30" spans="2:18" ht="17.25" customHeight="1" x14ac:dyDescent="0.3">
      <c r="B30" s="77" t="s">
        <v>102</v>
      </c>
    </row>
    <row r="31" spans="2:18" ht="17.25" customHeight="1" x14ac:dyDescent="0.3">
      <c r="B31" s="94" t="s">
        <v>110</v>
      </c>
    </row>
  </sheetData>
  <sheetProtection algorithmName="SHA-512" hashValue="1VFuqwRBLczR83RR/0Y8xxkVEB2tv8Uj/qohvpbzLll4qeG8JwyEApF9OyDgku9fCxItidFtdlQccrXr7snwSw==" saltValue="tiL+yshaFlSH5P1PWXztbQ==" spinCount="100000" sheet="1" objects="1" scenarios="1" selectLockedCells="1"/>
  <mergeCells count="9">
    <mergeCell ref="B15:C15"/>
    <mergeCell ref="F2:G2"/>
    <mergeCell ref="B14:C14"/>
    <mergeCell ref="B2:D2"/>
    <mergeCell ref="B3:B5"/>
    <mergeCell ref="B6:B9"/>
    <mergeCell ref="B12:C12"/>
    <mergeCell ref="B11:C11"/>
    <mergeCell ref="B13:C13"/>
  </mergeCells>
  <phoneticPr fontId="2" type="noConversion"/>
  <conditionalFormatting sqref="D5">
    <cfRule type="cellIs" dxfId="4" priority="1" operator="greaterThanOrEqual">
      <formula>0.05</formula>
    </cfRule>
  </conditionalFormatting>
  <conditionalFormatting sqref="D14">
    <cfRule type="cellIs" dxfId="3" priority="4" operator="lessThanOrEqual">
      <formula>$D$12</formula>
    </cfRule>
    <cfRule type="cellIs" dxfId="2" priority="5" operator="greaterThan">
      <formula>$D$12</formula>
    </cfRule>
  </conditionalFormatting>
  <dataValidations count="4">
    <dataValidation type="list" allowBlank="1" showInputMessage="1" showErrorMessage="1" sqref="D3" xr:uid="{00000000-0002-0000-0000-000000000000}">
      <formula1>"2,2.5,3,3.5"</formula1>
    </dataValidation>
    <dataValidation type="list" allowBlank="1" showInputMessage="1" showErrorMessage="1" sqref="D4" xr:uid="{00000000-0002-0000-0000-000001000000}">
      <formula1>"1,2,3,4"</formula1>
    </dataValidation>
    <dataValidation type="list" allowBlank="1" showInputMessage="1" showErrorMessage="1" sqref="D12" xr:uid="{00000000-0002-0000-0000-000002000000}">
      <formula1>"1,2,3,4,5"</formula1>
    </dataValidation>
    <dataValidation type="decimal" allowBlank="1" showInputMessage="1" showErrorMessage="1" sqref="G3" xr:uid="{00000000-0002-0000-0000-000003000000}">
      <formula1>-D6*2</formula1>
      <formula2>D6*2</formula2>
    </dataValidation>
  </dataValidations>
  <pageMargins left="0.7" right="0.7" top="0.75" bottom="0.75" header="0.3" footer="0.3"/>
  <pageSetup paperSize="9" orientation="portrait" r:id="rId1"/>
  <ignoredErrors>
    <ignoredError sqref="D13 R6:R7 R13:R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W31"/>
  <sheetViews>
    <sheetView showGridLines="0" zoomScaleNormal="100" workbookViewId="0">
      <selection activeCell="R12" sqref="R12"/>
    </sheetView>
  </sheetViews>
  <sheetFormatPr defaultRowHeight="17.25" customHeight="1" x14ac:dyDescent="0.3"/>
  <cols>
    <col min="1" max="1" width="2.375" style="68" customWidth="1"/>
    <col min="2" max="2" width="15" style="66" customWidth="1"/>
    <col min="3" max="3" width="12.625" style="67" customWidth="1"/>
    <col min="4" max="4" width="25" style="68" customWidth="1"/>
    <col min="5" max="5" width="0.875" style="66" customWidth="1"/>
    <col min="6" max="6" width="16.625" style="66" customWidth="1"/>
    <col min="7" max="7" width="13.125" style="68" customWidth="1"/>
    <col min="8" max="8" width="0.875" style="68" customWidth="1"/>
    <col min="9" max="14" width="9" style="68"/>
    <col min="15" max="15" width="9" style="68" customWidth="1"/>
    <col min="16" max="16" width="7.625" style="68" customWidth="1"/>
    <col min="17" max="17" width="13.25" style="68" customWidth="1"/>
    <col min="18" max="16384" width="9" style="68"/>
  </cols>
  <sheetData>
    <row r="1" spans="2:20" ht="8.25" customHeight="1" x14ac:dyDescent="0.3"/>
    <row r="2" spans="2:20" ht="21" customHeight="1" x14ac:dyDescent="0.25">
      <c r="B2" s="99" t="s">
        <v>104</v>
      </c>
      <c r="C2" s="100"/>
      <c r="D2" s="101"/>
      <c r="F2" s="98" t="s">
        <v>96</v>
      </c>
      <c r="G2" s="98"/>
    </row>
    <row r="3" spans="2:20" ht="17.25" customHeight="1" x14ac:dyDescent="0.3">
      <c r="B3" s="102" t="s">
        <v>94</v>
      </c>
      <c r="C3" s="110" t="s">
        <v>111</v>
      </c>
      <c r="D3" s="108" t="s">
        <v>92</v>
      </c>
      <c r="F3" s="69" t="s">
        <v>61</v>
      </c>
      <c r="G3" s="85">
        <v>3</v>
      </c>
      <c r="Q3" s="91" t="s">
        <v>97</v>
      </c>
    </row>
    <row r="4" spans="2:20" ht="17.25" customHeight="1" x14ac:dyDescent="0.35">
      <c r="B4" s="103"/>
      <c r="C4" s="111"/>
      <c r="D4" s="109"/>
      <c r="F4" s="70" t="s">
        <v>62</v>
      </c>
      <c r="G4" s="60">
        <f>IFERROR(ABS(G3/$D$8),"")</f>
        <v>1.8028846153846154</v>
      </c>
      <c r="Q4" s="71" t="s">
        <v>63</v>
      </c>
      <c r="R4" s="92">
        <v>1.81</v>
      </c>
      <c r="S4" s="66"/>
    </row>
    <row r="5" spans="2:20" ht="17.25" customHeight="1" x14ac:dyDescent="0.35">
      <c r="B5" s="104"/>
      <c r="C5" s="93" t="s">
        <v>107</v>
      </c>
      <c r="D5" s="90">
        <f>VLOOKUP(D3,'rules power'!K:L,2,0)</f>
        <v>7.2241832744693868E-3</v>
      </c>
      <c r="F5" s="72" t="s">
        <v>58</v>
      </c>
      <c r="G5" s="61">
        <f>IFERROR(G4+1.65,"")</f>
        <v>3.4528846153846153</v>
      </c>
      <c r="Q5" s="71" t="s">
        <v>64</v>
      </c>
      <c r="R5" s="92">
        <v>1.54</v>
      </c>
      <c r="S5" s="66"/>
    </row>
    <row r="6" spans="2:20" ht="17.25" customHeight="1" x14ac:dyDescent="0.3">
      <c r="B6" s="102" t="s">
        <v>95</v>
      </c>
      <c r="C6" s="93" t="s">
        <v>108</v>
      </c>
      <c r="D6" s="80">
        <v>8</v>
      </c>
      <c r="F6" s="72" t="s">
        <v>65</v>
      </c>
      <c r="G6" s="62">
        <f>IFERROR('multi rule'!EA15,"")</f>
        <v>0.31037799312547953</v>
      </c>
      <c r="Q6" s="95" t="s">
        <v>114</v>
      </c>
      <c r="R6" s="78">
        <f>IFERROR(IF(2*R4*R5/(R4+R5)=0,"",2*R4*R5/(R4+R5)),"")</f>
        <v>1.6641194029850748</v>
      </c>
      <c r="S6" s="66"/>
    </row>
    <row r="7" spans="2:20" ht="17.25" customHeight="1" x14ac:dyDescent="0.3">
      <c r="B7" s="103"/>
      <c r="C7" s="93" t="s">
        <v>113</v>
      </c>
      <c r="D7" s="81">
        <v>0.59</v>
      </c>
      <c r="F7" s="70" t="s">
        <v>66</v>
      </c>
      <c r="G7" s="60">
        <f>IFERROR(1/G6,"")</f>
        <v>3.2218779106407851</v>
      </c>
      <c r="Q7" s="95" t="s">
        <v>115</v>
      </c>
      <c r="R7" s="78">
        <f>IFERROR(AVERAGE(R4:R5),"")</f>
        <v>1.675</v>
      </c>
      <c r="S7" s="66"/>
    </row>
    <row r="8" spans="2:20" ht="17.25" customHeight="1" x14ac:dyDescent="0.25">
      <c r="B8" s="103"/>
      <c r="C8" s="93" t="s">
        <v>109</v>
      </c>
      <c r="D8" s="82">
        <v>1.6639999999999999</v>
      </c>
      <c r="F8" s="70" t="s">
        <v>67</v>
      </c>
      <c r="G8" s="63">
        <f>IFERROR($D$11/2+$D$11*(1/G6-1),"")</f>
        <v>544.37558212815702</v>
      </c>
      <c r="Q8" s="66"/>
      <c r="R8" s="73"/>
      <c r="S8" s="66"/>
    </row>
    <row r="9" spans="2:20" ht="17.25" customHeight="1" x14ac:dyDescent="0.3">
      <c r="B9" s="104"/>
      <c r="C9" s="93" t="s">
        <v>101</v>
      </c>
      <c r="D9" s="57">
        <f>IFERROR((D6-ABS(D7))/D8,"")</f>
        <v>4.453125</v>
      </c>
      <c r="F9" s="70" t="s">
        <v>68</v>
      </c>
      <c r="G9" s="64">
        <f>IFERROR('multi rule'!EA19,"")</f>
        <v>4.3534658843129764E-6</v>
      </c>
      <c r="Q9" s="91" t="s">
        <v>98</v>
      </c>
      <c r="R9" s="66"/>
      <c r="S9" s="66"/>
      <c r="T9" s="66"/>
    </row>
    <row r="10" spans="2:20" ht="17.25" customHeight="1" x14ac:dyDescent="0.35">
      <c r="B10" s="74"/>
      <c r="C10" s="75"/>
      <c r="D10" s="58"/>
      <c r="F10" s="70" t="s">
        <v>69</v>
      </c>
      <c r="G10" s="64">
        <f>IFERROR('multi rule'!EA20,"")</f>
        <v>4.0217259361933037E-3</v>
      </c>
      <c r="Q10" s="71" t="s">
        <v>63</v>
      </c>
      <c r="R10" s="92"/>
      <c r="S10" s="66"/>
    </row>
    <row r="11" spans="2:20" ht="17.25" customHeight="1" x14ac:dyDescent="0.35">
      <c r="B11" s="96" t="s">
        <v>100</v>
      </c>
      <c r="C11" s="97"/>
      <c r="D11" s="83">
        <v>200</v>
      </c>
      <c r="F11" s="70" t="s">
        <v>70</v>
      </c>
      <c r="G11" s="65">
        <f>IFERROR(G10-G9,"")</f>
        <v>4.0173724703089905E-3</v>
      </c>
      <c r="Q11" s="71" t="s">
        <v>64</v>
      </c>
      <c r="R11" s="92"/>
      <c r="S11" s="66"/>
    </row>
    <row r="12" spans="2:20" ht="17.25" customHeight="1" x14ac:dyDescent="0.35">
      <c r="B12" s="96" t="s">
        <v>105</v>
      </c>
      <c r="C12" s="97"/>
      <c r="D12" s="84">
        <v>1</v>
      </c>
      <c r="F12" s="70" t="s">
        <v>71</v>
      </c>
      <c r="G12" s="60">
        <f>IFERROR(G8*(G10-G9),"")</f>
        <v>2.1869594771500891</v>
      </c>
      <c r="Q12" s="71" t="s">
        <v>60</v>
      </c>
      <c r="R12" s="92"/>
      <c r="S12" s="66"/>
    </row>
    <row r="13" spans="2:20" ht="17.25" customHeight="1" x14ac:dyDescent="0.3">
      <c r="B13" s="106" t="s">
        <v>116</v>
      </c>
      <c r="C13" s="107"/>
      <c r="D13" s="59">
        <f>IFERROR(ABS('multi rule'!B30),"")</f>
        <v>3.8</v>
      </c>
      <c r="F13" s="70" t="s">
        <v>45</v>
      </c>
      <c r="G13" s="89">
        <f>IFERROR(G12/G8*100,"")</f>
        <v>0.40173724703089903</v>
      </c>
      <c r="Q13" s="95" t="s">
        <v>114</v>
      </c>
      <c r="R13" s="78" t="str">
        <f>IFERROR(IF(3*R10*R11*R12/(R11*R12+R10*R12+R10*R11)=0,"",3*R10*R11*R12/(R11*R12+R10*R12+R10*R11)),"")</f>
        <v/>
      </c>
      <c r="S13" s="66"/>
    </row>
    <row r="14" spans="2:20" ht="17.25" customHeight="1" x14ac:dyDescent="0.3">
      <c r="B14" s="96" t="s">
        <v>103</v>
      </c>
      <c r="C14" s="97"/>
      <c r="D14" s="79">
        <f>IFERROR('multi rule'!B28,"")</f>
        <v>1.7143669628312384</v>
      </c>
      <c r="F14" s="70" t="s">
        <v>72</v>
      </c>
      <c r="G14" s="60">
        <f>IFERROR('multi rule'!EA25,"")</f>
        <v>0.67878409356459268</v>
      </c>
      <c r="Q14" s="95" t="s">
        <v>115</v>
      </c>
      <c r="R14" s="78" t="str">
        <f>IFERROR(AVERAGE(R10:R12),"")</f>
        <v/>
      </c>
      <c r="S14" s="66"/>
      <c r="T14" s="66"/>
    </row>
    <row r="15" spans="2:20" ht="17.25" customHeight="1" x14ac:dyDescent="0.25">
      <c r="B15" s="96" t="s">
        <v>99</v>
      </c>
      <c r="C15" s="97"/>
      <c r="D15" s="86">
        <f>IF(D11/'multi rule'!B28*D12&gt;1000,"&gt;1000",IF(D11/'multi rule'!B28*D12&lt;1,"&lt;1",ROUNDDOWN(D11/'multi rule'!B28*D12,0)))</f>
        <v>116</v>
      </c>
      <c r="F15" s="70" t="s">
        <v>73</v>
      </c>
      <c r="G15" s="60">
        <f>IFERROR('multi rule'!EA24,"")</f>
        <v>1.5081753835854961</v>
      </c>
      <c r="R15" s="66"/>
      <c r="S15" s="66"/>
      <c r="T15" s="66"/>
    </row>
    <row r="16" spans="2:20" ht="17.25" customHeight="1" x14ac:dyDescent="0.3">
      <c r="R16" s="66"/>
      <c r="S16" s="66"/>
      <c r="T16" s="66"/>
    </row>
    <row r="17" spans="2:23" ht="17.25" customHeight="1" x14ac:dyDescent="0.3">
      <c r="R17" s="66"/>
      <c r="S17" s="66"/>
      <c r="T17" s="66"/>
    </row>
    <row r="23" spans="2:23" ht="17.25" customHeight="1" x14ac:dyDescent="0.3">
      <c r="U23" s="76"/>
      <c r="W23" s="76"/>
    </row>
    <row r="24" spans="2:23" ht="17.25" customHeight="1" x14ac:dyDescent="0.3">
      <c r="U24" s="76"/>
      <c r="W24" s="76"/>
    </row>
    <row r="25" spans="2:23" ht="17.25" customHeight="1" x14ac:dyDescent="0.3">
      <c r="U25" s="76"/>
      <c r="W25" s="76"/>
    </row>
    <row r="26" spans="2:23" ht="17.25" customHeight="1" x14ac:dyDescent="0.3">
      <c r="U26" s="76"/>
      <c r="W26" s="76"/>
    </row>
    <row r="27" spans="2:23" ht="17.25" customHeight="1" x14ac:dyDescent="0.3">
      <c r="U27" s="76"/>
      <c r="W27" s="76"/>
    </row>
    <row r="30" spans="2:23" ht="17.25" customHeight="1" x14ac:dyDescent="0.3">
      <c r="B30" s="77" t="s">
        <v>102</v>
      </c>
      <c r="D30" s="77"/>
    </row>
    <row r="31" spans="2:23" ht="17.25" customHeight="1" x14ac:dyDescent="0.3">
      <c r="B31" s="94" t="s">
        <v>110</v>
      </c>
    </row>
  </sheetData>
  <sheetProtection algorithmName="SHA-512" hashValue="9fDYK/5nElEBcT+r4YziqIZU8wURUQhpadaJxRkQC3qZG3V4BfFeBx8lSEeFW+5t1r8WLqfytWK4nR2biFHgIg==" saltValue="8ItcgWkjRCCvt+EfXjgIjw==" spinCount="100000" sheet="1" objects="1" scenarios="1" selectLockedCells="1"/>
  <dataConsolidate/>
  <mergeCells count="11">
    <mergeCell ref="B15:C15"/>
    <mergeCell ref="B2:D2"/>
    <mergeCell ref="F2:G2"/>
    <mergeCell ref="B6:B9"/>
    <mergeCell ref="B14:C14"/>
    <mergeCell ref="B3:B5"/>
    <mergeCell ref="D3:D4"/>
    <mergeCell ref="B12:C12"/>
    <mergeCell ref="B11:C11"/>
    <mergeCell ref="B13:C13"/>
    <mergeCell ref="C3:C4"/>
  </mergeCells>
  <phoneticPr fontId="2" type="noConversion"/>
  <conditionalFormatting sqref="D14">
    <cfRule type="cellIs" dxfId="1" priority="6" operator="lessThanOrEqual">
      <formula>$D$12</formula>
    </cfRule>
    <cfRule type="cellIs" dxfId="0" priority="7" operator="greaterThan">
      <formula>$D$12</formula>
    </cfRule>
  </conditionalFormatting>
  <dataValidations count="4">
    <dataValidation type="list" allowBlank="1" showInputMessage="1" showErrorMessage="1" sqref="D12" xr:uid="{00000000-0002-0000-0100-000000000000}">
      <formula1>"1,2,3,4,5"</formula1>
    </dataValidation>
    <dataValidation type="whole" showInputMessage="1" showErrorMessage="1" sqref="D11" xr:uid="{00000000-0002-0000-0100-000001000000}">
      <formula1>1</formula1>
      <formula2>5000</formula2>
    </dataValidation>
    <dataValidation type="decimal" operator="lessThan" allowBlank="1" showInputMessage="1" showErrorMessage="1" sqref="D9" xr:uid="{00000000-0002-0000-0100-000002000000}">
      <formula1>0</formula1>
    </dataValidation>
    <dataValidation type="decimal" allowBlank="1" showInputMessage="1" showErrorMessage="1" sqref="G3" xr:uid="{00000000-0002-0000-0100-000003000000}">
      <formula1>-D6*2</formula1>
      <formula2>D6*2</formula2>
    </dataValidation>
  </dataValidations>
  <pageMargins left="0.7" right="0.7" top="0.75" bottom="0.75" header="0.3" footer="0.3"/>
  <pageSetup paperSize="9" orientation="portrait" horizontalDpi="0" verticalDpi="0" r:id="rId1"/>
  <ignoredErrors>
    <ignoredError sqref="R6:R7 D13 R13:R1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'multi rule'!$K$3:$K$10</xm:f>
          </x14:formula1>
          <xm:sqref>D3:D4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CF3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2" sqref="N42"/>
    </sheetView>
  </sheetViews>
  <sheetFormatPr defaultRowHeight="13.5" x14ac:dyDescent="0.15"/>
  <cols>
    <col min="1" max="1" width="33.125" style="2" customWidth="1"/>
    <col min="2" max="2" width="6.125" style="2" customWidth="1"/>
    <col min="3" max="3" width="5.375" style="2" customWidth="1"/>
    <col min="4" max="4" width="4.125" style="2" customWidth="1"/>
    <col min="5" max="10" width="2.625" style="2" customWidth="1"/>
    <col min="11" max="19" width="2.25" style="2" customWidth="1"/>
    <col min="20" max="28" width="1.75" style="2" customWidth="1"/>
    <col min="29" max="30" width="1.75" style="17" customWidth="1"/>
    <col min="31" max="38" width="1.5" style="17" customWidth="1"/>
    <col min="39" max="45" width="1.5" style="8" customWidth="1"/>
    <col min="46" max="46" width="1.75" style="8" customWidth="1"/>
    <col min="47" max="62" width="1.5" style="8" customWidth="1"/>
    <col min="63" max="73" width="1.75" style="8" customWidth="1"/>
    <col min="74" max="80" width="1.625" style="8" customWidth="1"/>
    <col min="81" max="81" width="4.5" style="8" customWidth="1"/>
    <col min="82" max="82" width="4.875" style="8" customWidth="1"/>
    <col min="83" max="83" width="5.875" style="29" customWidth="1"/>
    <col min="84" max="16384" width="9" style="8"/>
  </cols>
  <sheetData>
    <row r="2" spans="1:84" x14ac:dyDescent="0.15">
      <c r="A2" s="2" t="s">
        <v>18</v>
      </c>
      <c r="B2" s="2">
        <f>'Single rule tool'!D3</f>
        <v>3</v>
      </c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84" x14ac:dyDescent="0.15">
      <c r="A3" s="2" t="s">
        <v>0</v>
      </c>
      <c r="B3" s="2">
        <f>'Single rule tool'!D4</f>
        <v>2</v>
      </c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84" x14ac:dyDescent="0.15">
      <c r="A4" s="2" t="s">
        <v>2</v>
      </c>
      <c r="B4" s="19">
        <f>1-((NORMSDIST(B2)-NORMSDIST(-B2))^B3)</f>
        <v>5.3923032277372052E-3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84" x14ac:dyDescent="0.15">
      <c r="A5" s="2" t="s">
        <v>3</v>
      </c>
      <c r="B5" s="20">
        <f>'Single rule tool'!D6</f>
        <v>12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84" x14ac:dyDescent="0.15">
      <c r="A6" s="2" t="s">
        <v>4</v>
      </c>
      <c r="B6" s="20">
        <f>'Single rule tool'!D7</f>
        <v>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84" x14ac:dyDescent="0.15">
      <c r="A7" s="2" t="s">
        <v>5</v>
      </c>
      <c r="B7" s="9">
        <f>'Single rule tool'!D8</f>
        <v>2.61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84" x14ac:dyDescent="0.15">
      <c r="A8" s="2" t="s">
        <v>11</v>
      </c>
      <c r="B8" s="2">
        <f>'Single rule tool'!D11</f>
        <v>100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84" x14ac:dyDescent="0.15">
      <c r="A9" s="2" t="s">
        <v>6</v>
      </c>
      <c r="B9" s="9">
        <f>(B5-ABS(B6))/B7</f>
        <v>4.597701149425288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84" x14ac:dyDescent="0.15">
      <c r="A10" s="2" t="s">
        <v>1</v>
      </c>
      <c r="B10" s="9">
        <f>B5/B7</f>
        <v>4.597701149425288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84" x14ac:dyDescent="0.15">
      <c r="A11" s="2" t="s">
        <v>20</v>
      </c>
      <c r="B11" s="9">
        <f>B6/B7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84" x14ac:dyDescent="0.15">
      <c r="A12" s="2" t="s">
        <v>21</v>
      </c>
      <c r="B12" s="9">
        <v>-2</v>
      </c>
      <c r="C12" s="9">
        <v>-1.95</v>
      </c>
      <c r="D12" s="9">
        <v>-1.9</v>
      </c>
      <c r="E12" s="9">
        <v>-1.85</v>
      </c>
      <c r="F12" s="9">
        <v>-1.8</v>
      </c>
      <c r="G12" s="9">
        <v>-1.75</v>
      </c>
      <c r="H12" s="9">
        <v>-1.7</v>
      </c>
      <c r="I12" s="9">
        <v>-1.65</v>
      </c>
      <c r="J12" s="9">
        <v>-1.6</v>
      </c>
      <c r="K12" s="9">
        <v>-1.55</v>
      </c>
      <c r="L12" s="9">
        <v>-1.5</v>
      </c>
      <c r="M12" s="9">
        <v>-1.45</v>
      </c>
      <c r="N12" s="9">
        <v>-1.4</v>
      </c>
      <c r="O12" s="9">
        <v>-1.35</v>
      </c>
      <c r="P12" s="9">
        <v>-1.3</v>
      </c>
      <c r="Q12" s="9">
        <v>-1.25</v>
      </c>
      <c r="R12" s="9">
        <v>-1.2</v>
      </c>
      <c r="S12" s="9">
        <v>-1.1499999999999999</v>
      </c>
      <c r="T12" s="9">
        <v>-1.1000000000000001</v>
      </c>
      <c r="U12" s="9">
        <v>-1.05</v>
      </c>
      <c r="V12" s="9">
        <v>-1</v>
      </c>
      <c r="W12" s="9">
        <v>-0.95</v>
      </c>
      <c r="X12" s="9">
        <v>-0.9</v>
      </c>
      <c r="Y12" s="9">
        <v>-0.85</v>
      </c>
      <c r="Z12" s="9">
        <v>-0.8</v>
      </c>
      <c r="AA12" s="9">
        <v>-0.75</v>
      </c>
      <c r="AB12" s="9">
        <v>-0.7</v>
      </c>
      <c r="AC12" s="9">
        <v>-0.65</v>
      </c>
      <c r="AD12" s="9">
        <v>-0.6</v>
      </c>
      <c r="AE12" s="9">
        <v>-0.55000000000000004</v>
      </c>
      <c r="AF12" s="9">
        <v>-0.5</v>
      </c>
      <c r="AG12" s="9">
        <v>-0.45</v>
      </c>
      <c r="AH12" s="9">
        <v>-0.4</v>
      </c>
      <c r="AI12" s="9">
        <v>-0.35</v>
      </c>
      <c r="AJ12" s="9">
        <v>-0.3</v>
      </c>
      <c r="AK12" s="9">
        <v>-0.25</v>
      </c>
      <c r="AL12" s="9">
        <v>-0.2</v>
      </c>
      <c r="AM12" s="9">
        <v>-0.15</v>
      </c>
      <c r="AN12" s="9">
        <v>-0.1</v>
      </c>
      <c r="AO12" s="9">
        <v>-0.05</v>
      </c>
      <c r="AP12" s="9">
        <v>0</v>
      </c>
      <c r="AQ12" s="9">
        <v>0.05</v>
      </c>
      <c r="AR12" s="9">
        <v>0.1</v>
      </c>
      <c r="AS12" s="9">
        <v>0.15</v>
      </c>
      <c r="AT12" s="9">
        <v>0.2</v>
      </c>
      <c r="AU12" s="9">
        <v>0.25</v>
      </c>
      <c r="AV12" s="9">
        <v>0.3</v>
      </c>
      <c r="AW12" s="9">
        <v>0.35</v>
      </c>
      <c r="AX12" s="9">
        <v>0.4</v>
      </c>
      <c r="AY12" s="9">
        <v>0.45</v>
      </c>
      <c r="AZ12" s="9">
        <v>0.5</v>
      </c>
      <c r="BA12" s="9">
        <v>0.55000000000000004</v>
      </c>
      <c r="BB12" s="9">
        <v>0.6</v>
      </c>
      <c r="BC12" s="9">
        <v>0.65</v>
      </c>
      <c r="BD12" s="9">
        <v>0.7</v>
      </c>
      <c r="BE12" s="9">
        <v>0.75</v>
      </c>
      <c r="BF12" s="9">
        <v>0.8</v>
      </c>
      <c r="BG12" s="9">
        <v>0.85</v>
      </c>
      <c r="BH12" s="9">
        <v>0.9</v>
      </c>
      <c r="BI12" s="9">
        <v>0.95</v>
      </c>
      <c r="BJ12" s="9">
        <v>1</v>
      </c>
      <c r="BK12" s="9">
        <v>1.05</v>
      </c>
      <c r="BL12" s="9">
        <v>1.1000000000000001</v>
      </c>
      <c r="BM12" s="9">
        <v>1.1499999999999999</v>
      </c>
      <c r="BN12" s="9">
        <v>1.2</v>
      </c>
      <c r="BO12" s="9">
        <v>1.25</v>
      </c>
      <c r="BP12" s="9">
        <v>1.3</v>
      </c>
      <c r="BQ12" s="9">
        <v>1.35</v>
      </c>
      <c r="BR12" s="9">
        <v>1.4</v>
      </c>
      <c r="BS12" s="9">
        <v>1.45</v>
      </c>
      <c r="BT12" s="9">
        <v>1.5</v>
      </c>
      <c r="BU12" s="9">
        <v>1.55</v>
      </c>
      <c r="BV12" s="9">
        <v>1.6</v>
      </c>
      <c r="BW12" s="9">
        <v>1.65</v>
      </c>
      <c r="BX12" s="9">
        <v>1.7</v>
      </c>
      <c r="BY12" s="9">
        <v>1.75</v>
      </c>
      <c r="BZ12" s="9">
        <v>1.8</v>
      </c>
      <c r="CA12" s="9">
        <v>1.85</v>
      </c>
      <c r="CB12" s="9">
        <v>1.9</v>
      </c>
      <c r="CC12" s="9">
        <v>1.95</v>
      </c>
      <c r="CD12" s="9">
        <v>2</v>
      </c>
      <c r="CE12" s="31"/>
    </row>
    <row r="13" spans="1:84" s="22" customFormat="1" x14ac:dyDescent="0.15">
      <c r="A13" s="3" t="s">
        <v>8</v>
      </c>
      <c r="B13" s="20">
        <f>$B$5*B12</f>
        <v>-24</v>
      </c>
      <c r="C13" s="20">
        <f>$B$5*C12</f>
        <v>-23.4</v>
      </c>
      <c r="D13" s="20">
        <f t="shared" ref="D13:H13" si="0">$B$5*D12</f>
        <v>-22.799999999999997</v>
      </c>
      <c r="E13" s="20">
        <f t="shared" si="0"/>
        <v>-22.200000000000003</v>
      </c>
      <c r="F13" s="20">
        <f t="shared" si="0"/>
        <v>-21.6</v>
      </c>
      <c r="G13" s="20">
        <f t="shared" si="0"/>
        <v>-21</v>
      </c>
      <c r="H13" s="20">
        <f t="shared" si="0"/>
        <v>-20.399999999999999</v>
      </c>
      <c r="I13" s="20">
        <f t="shared" ref="I13" si="1">$B$5*I12</f>
        <v>-19.799999999999997</v>
      </c>
      <c r="J13" s="20">
        <f t="shared" ref="J13:BO13" si="2">$B$5*J12</f>
        <v>-19.200000000000003</v>
      </c>
      <c r="K13" s="20">
        <f t="shared" si="2"/>
        <v>-18.600000000000001</v>
      </c>
      <c r="L13" s="20">
        <f t="shared" si="2"/>
        <v>-18</v>
      </c>
      <c r="M13" s="20">
        <f t="shared" si="2"/>
        <v>-17.399999999999999</v>
      </c>
      <c r="N13" s="20">
        <f t="shared" si="2"/>
        <v>-16.799999999999997</v>
      </c>
      <c r="O13" s="20">
        <f t="shared" si="2"/>
        <v>-16.200000000000003</v>
      </c>
      <c r="P13" s="20">
        <f t="shared" si="2"/>
        <v>-15.600000000000001</v>
      </c>
      <c r="Q13" s="20">
        <f t="shared" si="2"/>
        <v>-15</v>
      </c>
      <c r="R13" s="20">
        <f t="shared" si="2"/>
        <v>-14.399999999999999</v>
      </c>
      <c r="S13" s="20">
        <f t="shared" si="2"/>
        <v>-13.799999999999999</v>
      </c>
      <c r="T13" s="20">
        <f t="shared" si="2"/>
        <v>-13.200000000000001</v>
      </c>
      <c r="U13" s="20">
        <f t="shared" si="2"/>
        <v>-12.600000000000001</v>
      </c>
      <c r="V13" s="20">
        <f t="shared" si="2"/>
        <v>-12</v>
      </c>
      <c r="W13" s="20">
        <f t="shared" si="2"/>
        <v>-11.399999999999999</v>
      </c>
      <c r="X13" s="20">
        <f t="shared" si="2"/>
        <v>-10.8</v>
      </c>
      <c r="Y13" s="20">
        <f t="shared" si="2"/>
        <v>-10.199999999999999</v>
      </c>
      <c r="Z13" s="20">
        <f t="shared" si="2"/>
        <v>-9.6000000000000014</v>
      </c>
      <c r="AA13" s="20">
        <f t="shared" si="2"/>
        <v>-9</v>
      </c>
      <c r="AB13" s="20">
        <f t="shared" si="2"/>
        <v>-8.3999999999999986</v>
      </c>
      <c r="AC13" s="20">
        <f t="shared" si="2"/>
        <v>-7.8000000000000007</v>
      </c>
      <c r="AD13" s="20">
        <f t="shared" si="2"/>
        <v>-7.1999999999999993</v>
      </c>
      <c r="AE13" s="20">
        <f t="shared" si="2"/>
        <v>-6.6000000000000005</v>
      </c>
      <c r="AF13" s="20">
        <f t="shared" si="2"/>
        <v>-6</v>
      </c>
      <c r="AG13" s="20">
        <f t="shared" si="2"/>
        <v>-5.4</v>
      </c>
      <c r="AH13" s="20">
        <f t="shared" si="2"/>
        <v>-4.8000000000000007</v>
      </c>
      <c r="AI13" s="20">
        <f t="shared" si="2"/>
        <v>-4.1999999999999993</v>
      </c>
      <c r="AJ13" s="20">
        <f t="shared" si="2"/>
        <v>-3.5999999999999996</v>
      </c>
      <c r="AK13" s="20">
        <f t="shared" si="2"/>
        <v>-3</v>
      </c>
      <c r="AL13" s="20">
        <f t="shared" si="2"/>
        <v>-2.4000000000000004</v>
      </c>
      <c r="AM13" s="20">
        <f t="shared" si="2"/>
        <v>-1.7999999999999998</v>
      </c>
      <c r="AN13" s="20">
        <f t="shared" si="2"/>
        <v>-1.2000000000000002</v>
      </c>
      <c r="AO13" s="20">
        <f t="shared" si="2"/>
        <v>-0.60000000000000009</v>
      </c>
      <c r="AP13" s="20">
        <f t="shared" si="2"/>
        <v>0</v>
      </c>
      <c r="AQ13" s="20">
        <f t="shared" si="2"/>
        <v>0.60000000000000009</v>
      </c>
      <c r="AR13" s="20">
        <f t="shared" si="2"/>
        <v>1.2000000000000002</v>
      </c>
      <c r="AS13" s="20">
        <f t="shared" si="2"/>
        <v>1.7999999999999998</v>
      </c>
      <c r="AT13" s="20">
        <f t="shared" si="2"/>
        <v>2.4000000000000004</v>
      </c>
      <c r="AU13" s="20">
        <f t="shared" si="2"/>
        <v>3</v>
      </c>
      <c r="AV13" s="20">
        <f t="shared" si="2"/>
        <v>3.5999999999999996</v>
      </c>
      <c r="AW13" s="20">
        <f t="shared" si="2"/>
        <v>4.1999999999999993</v>
      </c>
      <c r="AX13" s="20">
        <f t="shared" si="2"/>
        <v>4.8000000000000007</v>
      </c>
      <c r="AY13" s="20">
        <f t="shared" si="2"/>
        <v>5.4</v>
      </c>
      <c r="AZ13" s="20">
        <f t="shared" si="2"/>
        <v>6</v>
      </c>
      <c r="BA13" s="20">
        <f t="shared" si="2"/>
        <v>6.6000000000000005</v>
      </c>
      <c r="BB13" s="20">
        <f t="shared" si="2"/>
        <v>7.1999999999999993</v>
      </c>
      <c r="BC13" s="20">
        <f t="shared" si="2"/>
        <v>7.8000000000000007</v>
      </c>
      <c r="BD13" s="20">
        <f t="shared" si="2"/>
        <v>8.3999999999999986</v>
      </c>
      <c r="BE13" s="20">
        <f t="shared" si="2"/>
        <v>9</v>
      </c>
      <c r="BF13" s="20">
        <f t="shared" si="2"/>
        <v>9.6000000000000014</v>
      </c>
      <c r="BG13" s="20">
        <f t="shared" si="2"/>
        <v>10.199999999999999</v>
      </c>
      <c r="BH13" s="20">
        <f t="shared" si="2"/>
        <v>10.8</v>
      </c>
      <c r="BI13" s="20">
        <f t="shared" si="2"/>
        <v>11.399999999999999</v>
      </c>
      <c r="BJ13" s="20">
        <f t="shared" si="2"/>
        <v>12</v>
      </c>
      <c r="BK13" s="20">
        <f t="shared" si="2"/>
        <v>12.600000000000001</v>
      </c>
      <c r="BL13" s="20">
        <f t="shared" si="2"/>
        <v>13.200000000000001</v>
      </c>
      <c r="BM13" s="20">
        <f t="shared" si="2"/>
        <v>13.799999999999999</v>
      </c>
      <c r="BN13" s="20">
        <f t="shared" si="2"/>
        <v>14.399999999999999</v>
      </c>
      <c r="BO13" s="20">
        <f t="shared" si="2"/>
        <v>15</v>
      </c>
      <c r="BP13" s="20">
        <f t="shared" ref="BP13:BT13" si="3">$B$5*BP12</f>
        <v>15.600000000000001</v>
      </c>
      <c r="BQ13" s="20">
        <f t="shared" si="3"/>
        <v>16.200000000000003</v>
      </c>
      <c r="BR13" s="20">
        <f t="shared" si="3"/>
        <v>16.799999999999997</v>
      </c>
      <c r="BS13" s="20">
        <f t="shared" si="3"/>
        <v>17.399999999999999</v>
      </c>
      <c r="BT13" s="20">
        <f t="shared" si="3"/>
        <v>18</v>
      </c>
      <c r="BU13" s="20">
        <f t="shared" ref="BU13:BW13" si="4">$B$5*BU12</f>
        <v>18.600000000000001</v>
      </c>
      <c r="BV13" s="20">
        <f t="shared" si="4"/>
        <v>19.200000000000003</v>
      </c>
      <c r="BW13" s="20">
        <f t="shared" si="4"/>
        <v>19.799999999999997</v>
      </c>
      <c r="BX13" s="20">
        <f t="shared" ref="BX13:BZ13" si="5">$B$5*BX12</f>
        <v>20.399999999999999</v>
      </c>
      <c r="BY13" s="20">
        <f t="shared" si="5"/>
        <v>21</v>
      </c>
      <c r="BZ13" s="20">
        <f t="shared" si="5"/>
        <v>21.6</v>
      </c>
      <c r="CA13" s="20">
        <f t="shared" ref="CA13:CC13" si="6">$B$5*CA12</f>
        <v>22.200000000000003</v>
      </c>
      <c r="CB13" s="20">
        <f t="shared" si="6"/>
        <v>22.799999999999997</v>
      </c>
      <c r="CC13" s="20">
        <f t="shared" si="6"/>
        <v>23.4</v>
      </c>
      <c r="CD13" s="20">
        <f t="shared" ref="CD13" si="7">$B$5*CD12</f>
        <v>24</v>
      </c>
      <c r="CE13" s="47">
        <f>'Single rule tool'!G3</f>
        <v>0</v>
      </c>
      <c r="CF13" s="22">
        <f>CE13</f>
        <v>0</v>
      </c>
    </row>
    <row r="14" spans="1:84" x14ac:dyDescent="0.15">
      <c r="A14" s="2" t="s">
        <v>7</v>
      </c>
      <c r="B14" s="9">
        <f>B13/$B$7</f>
        <v>-9.1954022988505759</v>
      </c>
      <c r="C14" s="9">
        <f>C13/$B$7</f>
        <v>-8.9655172413793096</v>
      </c>
      <c r="D14" s="9">
        <f t="shared" ref="D14:H14" si="8">D13/$B$7</f>
        <v>-8.7356321839080451</v>
      </c>
      <c r="E14" s="9">
        <f t="shared" si="8"/>
        <v>-8.5057471264367823</v>
      </c>
      <c r="F14" s="9">
        <f t="shared" si="8"/>
        <v>-8.2758620689655178</v>
      </c>
      <c r="G14" s="9">
        <f t="shared" si="8"/>
        <v>-8.0459770114942533</v>
      </c>
      <c r="H14" s="9">
        <f t="shared" si="8"/>
        <v>-7.8160919540229887</v>
      </c>
      <c r="I14" s="9">
        <f t="shared" ref="I14" si="9">I13/$B$7</f>
        <v>-7.5862068965517233</v>
      </c>
      <c r="J14" s="9">
        <f t="shared" ref="J14:BO14" si="10">J13/$B$7</f>
        <v>-7.3563218390804614</v>
      </c>
      <c r="K14" s="9">
        <f t="shared" si="10"/>
        <v>-7.126436781609196</v>
      </c>
      <c r="L14" s="9">
        <f t="shared" si="10"/>
        <v>-6.8965517241379315</v>
      </c>
      <c r="M14" s="9">
        <f t="shared" si="10"/>
        <v>-6.6666666666666661</v>
      </c>
      <c r="N14" s="9">
        <f t="shared" si="10"/>
        <v>-6.4367816091954015</v>
      </c>
      <c r="O14" s="9">
        <f t="shared" si="10"/>
        <v>-6.2068965517241397</v>
      </c>
      <c r="P14" s="9">
        <f t="shared" si="10"/>
        <v>-5.9770114942528743</v>
      </c>
      <c r="Q14" s="9">
        <f t="shared" si="10"/>
        <v>-5.7471264367816097</v>
      </c>
      <c r="R14" s="9">
        <f t="shared" si="10"/>
        <v>-5.5172413793103443</v>
      </c>
      <c r="S14" s="9">
        <f t="shared" si="10"/>
        <v>-5.2873563218390807</v>
      </c>
      <c r="T14" s="9">
        <f t="shared" si="10"/>
        <v>-5.057471264367817</v>
      </c>
      <c r="U14" s="9">
        <f t="shared" si="10"/>
        <v>-4.8275862068965525</v>
      </c>
      <c r="V14" s="9">
        <f t="shared" si="10"/>
        <v>-4.597701149425288</v>
      </c>
      <c r="W14" s="9">
        <f t="shared" si="10"/>
        <v>-4.3678160919540225</v>
      </c>
      <c r="X14" s="9">
        <f t="shared" si="10"/>
        <v>-4.1379310344827589</v>
      </c>
      <c r="Y14" s="9">
        <f t="shared" si="10"/>
        <v>-3.9080459770114944</v>
      </c>
      <c r="Z14" s="9">
        <f t="shared" si="10"/>
        <v>-3.6781609195402307</v>
      </c>
      <c r="AA14" s="9">
        <f t="shared" si="10"/>
        <v>-3.4482758620689657</v>
      </c>
      <c r="AB14" s="9">
        <f t="shared" si="10"/>
        <v>-3.2183908045977008</v>
      </c>
      <c r="AC14" s="9">
        <f t="shared" si="10"/>
        <v>-2.9885057471264371</v>
      </c>
      <c r="AD14" s="9">
        <f t="shared" si="10"/>
        <v>-2.7586206896551722</v>
      </c>
      <c r="AE14" s="9">
        <f t="shared" si="10"/>
        <v>-2.5287356321839085</v>
      </c>
      <c r="AF14" s="9">
        <f t="shared" si="10"/>
        <v>-2.298850574712644</v>
      </c>
      <c r="AG14" s="9">
        <f t="shared" si="10"/>
        <v>-2.0689655172413794</v>
      </c>
      <c r="AH14" s="9">
        <f t="shared" si="10"/>
        <v>-1.8390804597701154</v>
      </c>
      <c r="AI14" s="9">
        <f t="shared" si="10"/>
        <v>-1.6091954022988504</v>
      </c>
      <c r="AJ14" s="9">
        <f t="shared" si="10"/>
        <v>-1.3793103448275861</v>
      </c>
      <c r="AK14" s="9">
        <f t="shared" si="10"/>
        <v>-1.149425287356322</v>
      </c>
      <c r="AL14" s="9">
        <f t="shared" si="10"/>
        <v>-0.91954022988505768</v>
      </c>
      <c r="AM14" s="9">
        <f t="shared" si="10"/>
        <v>-0.68965517241379304</v>
      </c>
      <c r="AN14" s="9">
        <f t="shared" si="10"/>
        <v>-0.45977011494252884</v>
      </c>
      <c r="AO14" s="9">
        <f t="shared" si="10"/>
        <v>-0.22988505747126442</v>
      </c>
      <c r="AP14" s="9">
        <f t="shared" si="10"/>
        <v>0</v>
      </c>
      <c r="AQ14" s="9">
        <f t="shared" si="10"/>
        <v>0.22988505747126442</v>
      </c>
      <c r="AR14" s="9">
        <f t="shared" si="10"/>
        <v>0.45977011494252884</v>
      </c>
      <c r="AS14" s="9">
        <f t="shared" si="10"/>
        <v>0.68965517241379304</v>
      </c>
      <c r="AT14" s="9">
        <f t="shared" si="10"/>
        <v>0.91954022988505768</v>
      </c>
      <c r="AU14" s="9">
        <f t="shared" si="10"/>
        <v>1.149425287356322</v>
      </c>
      <c r="AV14" s="9">
        <f t="shared" si="10"/>
        <v>1.3793103448275861</v>
      </c>
      <c r="AW14" s="9">
        <f t="shared" si="10"/>
        <v>1.6091954022988504</v>
      </c>
      <c r="AX14" s="9">
        <f t="shared" si="10"/>
        <v>1.8390804597701154</v>
      </c>
      <c r="AY14" s="9">
        <f t="shared" si="10"/>
        <v>2.0689655172413794</v>
      </c>
      <c r="AZ14" s="9">
        <f t="shared" si="10"/>
        <v>2.298850574712644</v>
      </c>
      <c r="BA14" s="9">
        <f t="shared" si="10"/>
        <v>2.5287356321839085</v>
      </c>
      <c r="BB14" s="9">
        <f t="shared" si="10"/>
        <v>2.7586206896551722</v>
      </c>
      <c r="BC14" s="9">
        <f t="shared" si="10"/>
        <v>2.9885057471264371</v>
      </c>
      <c r="BD14" s="9">
        <f t="shared" si="10"/>
        <v>3.2183908045977008</v>
      </c>
      <c r="BE14" s="9">
        <f t="shared" si="10"/>
        <v>3.4482758620689657</v>
      </c>
      <c r="BF14" s="9">
        <f t="shared" si="10"/>
        <v>3.6781609195402307</v>
      </c>
      <c r="BG14" s="9">
        <f t="shared" si="10"/>
        <v>3.9080459770114944</v>
      </c>
      <c r="BH14" s="9">
        <f t="shared" si="10"/>
        <v>4.1379310344827589</v>
      </c>
      <c r="BI14" s="9">
        <f t="shared" si="10"/>
        <v>4.3678160919540225</v>
      </c>
      <c r="BJ14" s="9">
        <f t="shared" si="10"/>
        <v>4.597701149425288</v>
      </c>
      <c r="BK14" s="9">
        <f t="shared" si="10"/>
        <v>4.8275862068965525</v>
      </c>
      <c r="BL14" s="9">
        <f t="shared" si="10"/>
        <v>5.057471264367817</v>
      </c>
      <c r="BM14" s="9">
        <f t="shared" si="10"/>
        <v>5.2873563218390807</v>
      </c>
      <c r="BN14" s="9">
        <f t="shared" si="10"/>
        <v>5.5172413793103443</v>
      </c>
      <c r="BO14" s="9">
        <f t="shared" si="10"/>
        <v>5.7471264367816097</v>
      </c>
      <c r="BP14" s="9">
        <f t="shared" ref="BP14" si="11">BP13/$B$7</f>
        <v>5.9770114942528743</v>
      </c>
      <c r="BQ14" s="9">
        <f t="shared" ref="BQ14" si="12">BQ13/$B$7</f>
        <v>6.2068965517241397</v>
      </c>
      <c r="BR14" s="9">
        <f t="shared" ref="BR14" si="13">BR13/$B$7</f>
        <v>6.4367816091954015</v>
      </c>
      <c r="BS14" s="9">
        <f t="shared" ref="BS14" si="14">BS13/$B$7</f>
        <v>6.6666666666666661</v>
      </c>
      <c r="BT14" s="9">
        <f t="shared" ref="BT14" si="15">BT13/$B$7</f>
        <v>6.8965517241379315</v>
      </c>
      <c r="BU14" s="9">
        <f t="shared" ref="BU14" si="16">BU13/$B$7</f>
        <v>7.126436781609196</v>
      </c>
      <c r="BV14" s="9">
        <f t="shared" ref="BV14:CB14" si="17">BV13/$B$7</f>
        <v>7.3563218390804614</v>
      </c>
      <c r="BW14" s="9">
        <f t="shared" ref="BW14:BY14" si="18">BW13/$B$7</f>
        <v>7.5862068965517233</v>
      </c>
      <c r="BX14" s="9">
        <f t="shared" si="17"/>
        <v>7.8160919540229887</v>
      </c>
      <c r="BY14" s="9">
        <f t="shared" si="18"/>
        <v>8.0459770114942533</v>
      </c>
      <c r="BZ14" s="9">
        <f t="shared" si="17"/>
        <v>8.2758620689655178</v>
      </c>
      <c r="CA14" s="9">
        <f t="shared" si="17"/>
        <v>8.5057471264367823</v>
      </c>
      <c r="CB14" s="9">
        <f t="shared" si="17"/>
        <v>8.7356321839080451</v>
      </c>
      <c r="CC14" s="9">
        <f t="shared" ref="CC14:CD14" si="19">CC13/$B$7</f>
        <v>8.9655172413793096</v>
      </c>
      <c r="CD14" s="9">
        <f t="shared" si="19"/>
        <v>9.1954022988505759</v>
      </c>
      <c r="CE14" s="48">
        <f t="shared" ref="CE14" si="20">CE13/$B$7</f>
        <v>0</v>
      </c>
    </row>
    <row r="15" spans="1:84" s="24" customFormat="1" x14ac:dyDescent="0.15">
      <c r="A15" s="10" t="s">
        <v>9</v>
      </c>
      <c r="B15" s="10">
        <f>1-((NORMSDIST($B$2-B14)-NORMSDIST(-$B$2-B14))^$B$3)</f>
        <v>1</v>
      </c>
      <c r="C15" s="10">
        <f>1-((NORMSDIST($B$2-C14)-NORMSDIST(-$B$2-C14))^$B$3)</f>
        <v>1</v>
      </c>
      <c r="D15" s="10">
        <f t="shared" ref="D15:H15" si="21">1-((NORMSDIST($B$2-D14)-NORMSDIST(-$B$2-D14))^$B$3)</f>
        <v>1</v>
      </c>
      <c r="E15" s="10">
        <f t="shared" si="21"/>
        <v>0.99999999999999967</v>
      </c>
      <c r="F15" s="10">
        <f t="shared" si="21"/>
        <v>0.99999999999999567</v>
      </c>
      <c r="G15" s="10">
        <f t="shared" si="21"/>
        <v>0.99999999999994915</v>
      </c>
      <c r="H15" s="10">
        <f t="shared" si="21"/>
        <v>0.99999999999946421</v>
      </c>
      <c r="I15" s="10">
        <f t="shared" ref="I15" si="22">1-((NORMSDIST($B$2-I14)-NORMSDIST(-$B$2-I14))^$B$3)</f>
        <v>0.99999999999490663</v>
      </c>
      <c r="J15" s="10">
        <f t="shared" ref="J15" si="23">1-((NORMSDIST($B$2-J14)-NORMSDIST(-$B$2-J14))^$B$3)</f>
        <v>0.9999999999562641</v>
      </c>
      <c r="K15" s="10">
        <f t="shared" ref="K15:BO15" si="24">1-((NORMSDIST($B$2-K14)-NORMSDIST(-$B$2-K14))^$B$3)</f>
        <v>0.99999999966065345</v>
      </c>
      <c r="L15" s="10">
        <f t="shared" si="24"/>
        <v>0.99999999761992731</v>
      </c>
      <c r="M15" s="10">
        <f t="shared" si="24"/>
        <v>0.99999998490385023</v>
      </c>
      <c r="N15" s="10">
        <f t="shared" si="24"/>
        <v>0.9999999133668942</v>
      </c>
      <c r="O15" s="10">
        <f t="shared" si="24"/>
        <v>0.99999954992515105</v>
      </c>
      <c r="P15" s="10">
        <f t="shared" si="24"/>
        <v>0.9999978819113019</v>
      </c>
      <c r="Q15" s="10">
        <f t="shared" si="24"/>
        <v>0.99999096397815646</v>
      </c>
      <c r="R15" s="10">
        <f t="shared" si="24"/>
        <v>0.99996502592451886</v>
      </c>
      <c r="S15" s="10">
        <f t="shared" si="24"/>
        <v>0.99987706697196521</v>
      </c>
      <c r="T15" s="10">
        <f t="shared" si="24"/>
        <v>0.99960714943912699</v>
      </c>
      <c r="U15" s="10">
        <f t="shared" si="24"/>
        <v>0.99885716526909352</v>
      </c>
      <c r="V15" s="10">
        <f t="shared" si="24"/>
        <v>0.99696897434583176</v>
      </c>
      <c r="W15" s="10">
        <f t="shared" si="24"/>
        <v>0.99265811081844979</v>
      </c>
      <c r="X15" s="10">
        <f t="shared" si="24"/>
        <v>0.98372471108858506</v>
      </c>
      <c r="Y15" s="10">
        <f t="shared" si="24"/>
        <v>0.9669025792495517</v>
      </c>
      <c r="Z15" s="10">
        <f t="shared" si="24"/>
        <v>0.93808122530744897</v>
      </c>
      <c r="AA15" s="10">
        <f t="shared" si="24"/>
        <v>0.89308600266931393</v>
      </c>
      <c r="AB15" s="10">
        <f t="shared" si="24"/>
        <v>0.82896621202398824</v>
      </c>
      <c r="AC15" s="10">
        <f t="shared" si="24"/>
        <v>0.74539353230296768</v>
      </c>
      <c r="AD15" s="10">
        <f t="shared" si="24"/>
        <v>0.64553525085655317</v>
      </c>
      <c r="AE15" s="10">
        <f t="shared" si="24"/>
        <v>0.53586573011218586</v>
      </c>
      <c r="AF15" s="10">
        <f t="shared" si="24"/>
        <v>0.42483693653711907</v>
      </c>
      <c r="AG15" s="10">
        <f t="shared" si="24"/>
        <v>0.32088896210913864</v>
      </c>
      <c r="AH15" s="10">
        <f t="shared" si="24"/>
        <v>0.23058676085123575</v>
      </c>
      <c r="AI15" s="10">
        <f t="shared" si="24"/>
        <v>0.15754103406355602</v>
      </c>
      <c r="AJ15" s="10">
        <f t="shared" si="24"/>
        <v>0.10233482033363328</v>
      </c>
      <c r="AK15" s="10">
        <f t="shared" si="24"/>
        <v>6.3231623166251971E-2</v>
      </c>
      <c r="AL15" s="10">
        <f t="shared" si="24"/>
        <v>3.721918430269755E-2</v>
      </c>
      <c r="AM15" s="10">
        <f t="shared" si="24"/>
        <v>2.0982393915709552E-2</v>
      </c>
      <c r="AN15" s="10">
        <f t="shared" si="24"/>
        <v>1.1584851536839413E-2</v>
      </c>
      <c r="AO15" s="10">
        <f t="shared" si="24"/>
        <v>6.8303479044433679E-3</v>
      </c>
      <c r="AP15" s="10">
        <f t="shared" si="24"/>
        <v>5.3923032277372052E-3</v>
      </c>
      <c r="AQ15" s="10">
        <f t="shared" si="24"/>
        <v>6.8303479044433679E-3</v>
      </c>
      <c r="AR15" s="10">
        <f t="shared" si="24"/>
        <v>1.1584851536839413E-2</v>
      </c>
      <c r="AS15" s="10">
        <f t="shared" si="24"/>
        <v>2.0982393915709552E-2</v>
      </c>
      <c r="AT15" s="10">
        <f t="shared" si="24"/>
        <v>3.721918430269755E-2</v>
      </c>
      <c r="AU15" s="10">
        <f t="shared" si="24"/>
        <v>6.3231623166251971E-2</v>
      </c>
      <c r="AV15" s="10">
        <f t="shared" si="24"/>
        <v>0.10233482033363328</v>
      </c>
      <c r="AW15" s="10">
        <f t="shared" si="24"/>
        <v>0.15754103406355602</v>
      </c>
      <c r="AX15" s="10">
        <f t="shared" si="24"/>
        <v>0.23058676085123575</v>
      </c>
      <c r="AY15" s="10">
        <f t="shared" si="24"/>
        <v>0.32088896210913864</v>
      </c>
      <c r="AZ15" s="10">
        <f t="shared" si="24"/>
        <v>0.42483693653711907</v>
      </c>
      <c r="BA15" s="10">
        <f t="shared" si="24"/>
        <v>0.53586573011218586</v>
      </c>
      <c r="BB15" s="10">
        <f t="shared" si="24"/>
        <v>0.64553525085655328</v>
      </c>
      <c r="BC15" s="10">
        <f t="shared" si="24"/>
        <v>0.74539353230296768</v>
      </c>
      <c r="BD15" s="10">
        <f t="shared" si="24"/>
        <v>0.82896621202398824</v>
      </c>
      <c r="BE15" s="10">
        <f t="shared" si="24"/>
        <v>0.89308600266931393</v>
      </c>
      <c r="BF15" s="10">
        <f t="shared" si="24"/>
        <v>0.93808122530744897</v>
      </c>
      <c r="BG15" s="10">
        <f t="shared" si="24"/>
        <v>0.9669025792495517</v>
      </c>
      <c r="BH15" s="10">
        <f t="shared" si="24"/>
        <v>0.98372471108858506</v>
      </c>
      <c r="BI15" s="10">
        <f t="shared" si="24"/>
        <v>0.99265811081844979</v>
      </c>
      <c r="BJ15" s="10">
        <f t="shared" si="24"/>
        <v>0.99696897434583176</v>
      </c>
      <c r="BK15" s="10">
        <f t="shared" si="24"/>
        <v>0.99885716526909352</v>
      </c>
      <c r="BL15" s="10">
        <f t="shared" si="24"/>
        <v>0.99960714943912699</v>
      </c>
      <c r="BM15" s="10">
        <f t="shared" si="24"/>
        <v>0.99987706697196521</v>
      </c>
      <c r="BN15" s="10">
        <f t="shared" si="24"/>
        <v>0.99996502592451886</v>
      </c>
      <c r="BO15" s="10">
        <f t="shared" si="24"/>
        <v>0.99999096397815646</v>
      </c>
      <c r="BP15" s="10">
        <f t="shared" ref="BP15:BT15" si="25">1-((NORMSDIST($B$2-BP14)-NORMSDIST(-$B$2-BP14))^$B$3)</f>
        <v>0.9999978819113019</v>
      </c>
      <c r="BQ15" s="10">
        <f t="shared" si="25"/>
        <v>0.99999954992515105</v>
      </c>
      <c r="BR15" s="10">
        <f t="shared" si="25"/>
        <v>0.9999999133668942</v>
      </c>
      <c r="BS15" s="10">
        <f t="shared" si="25"/>
        <v>0.99999998490385023</v>
      </c>
      <c r="BT15" s="10">
        <f t="shared" si="25"/>
        <v>0.99999999761992731</v>
      </c>
      <c r="BU15" s="10">
        <f t="shared" ref="BU15:BW15" si="26">1-((NORMSDIST($B$2-BU14)-NORMSDIST(-$B$2-BU14))^$B$3)</f>
        <v>0.99999999966065345</v>
      </c>
      <c r="BV15" s="10">
        <f t="shared" si="26"/>
        <v>0.9999999999562641</v>
      </c>
      <c r="BW15" s="10">
        <f t="shared" si="26"/>
        <v>0.99999999999490663</v>
      </c>
      <c r="BX15" s="10">
        <f t="shared" ref="BX15:BZ15" si="27">1-((NORMSDIST($B$2-BX14)-NORMSDIST(-$B$2-BX14))^$B$3)</f>
        <v>0.99999999999946421</v>
      </c>
      <c r="BY15" s="10">
        <f t="shared" si="27"/>
        <v>0.99999999999994915</v>
      </c>
      <c r="BZ15" s="10">
        <f t="shared" si="27"/>
        <v>0.99999999999999567</v>
      </c>
      <c r="CA15" s="10">
        <f t="shared" ref="CA15:CC15" si="28">1-((NORMSDIST($B$2-CA14)-NORMSDIST(-$B$2-CA14))^$B$3)</f>
        <v>0.99999999999999967</v>
      </c>
      <c r="CB15" s="10">
        <f t="shared" si="28"/>
        <v>1</v>
      </c>
      <c r="CC15" s="10">
        <f t="shared" si="28"/>
        <v>1</v>
      </c>
      <c r="CD15" s="10">
        <f t="shared" ref="CD15" si="29">1-((NORMSDIST($B$2-CD14)-NORMSDIST(-$B$2-CD14))^$B$3)</f>
        <v>1</v>
      </c>
      <c r="CE15" s="49">
        <f t="shared" ref="CE15" si="30">1-((NORMSDIST($B$2-CE14)-NORMSDIST(-$B$2-CE14))^$B$3)</f>
        <v>5.3923032277372052E-3</v>
      </c>
    </row>
    <row r="16" spans="1:84" x14ac:dyDescent="0.15">
      <c r="A16" s="2" t="s">
        <v>10</v>
      </c>
      <c r="B16" s="9">
        <f>1/B15</f>
        <v>1</v>
      </c>
      <c r="C16" s="9">
        <f>1/C15</f>
        <v>1</v>
      </c>
      <c r="D16" s="9">
        <f t="shared" ref="D16:H16" si="31">1/D15</f>
        <v>1</v>
      </c>
      <c r="E16" s="9">
        <f t="shared" si="31"/>
        <v>1.0000000000000004</v>
      </c>
      <c r="F16" s="9">
        <f t="shared" si="31"/>
        <v>1.0000000000000044</v>
      </c>
      <c r="G16" s="9">
        <f t="shared" si="31"/>
        <v>1.0000000000000508</v>
      </c>
      <c r="H16" s="9">
        <f t="shared" si="31"/>
        <v>1.0000000000005358</v>
      </c>
      <c r="I16" s="9">
        <f t="shared" ref="I16" si="32">1/I15</f>
        <v>1.0000000000050935</v>
      </c>
      <c r="J16" s="9">
        <f t="shared" ref="J16:BO16" si="33">1/J15</f>
        <v>1.0000000000437359</v>
      </c>
      <c r="K16" s="9">
        <f t="shared" si="33"/>
        <v>1.0000000003393466</v>
      </c>
      <c r="L16" s="9">
        <f t="shared" si="33"/>
        <v>1.0000000023800728</v>
      </c>
      <c r="M16" s="9">
        <f t="shared" si="33"/>
        <v>1.0000000150961501</v>
      </c>
      <c r="N16" s="9">
        <f t="shared" si="33"/>
        <v>1.0000000866331133</v>
      </c>
      <c r="O16" s="9">
        <f t="shared" si="33"/>
        <v>1.0000004500750515</v>
      </c>
      <c r="P16" s="9">
        <f t="shared" si="33"/>
        <v>1.0000021180931844</v>
      </c>
      <c r="Q16" s="9">
        <f t="shared" si="33"/>
        <v>1.0000090361034939</v>
      </c>
      <c r="R16" s="9">
        <f t="shared" si="33"/>
        <v>1.0000349752987099</v>
      </c>
      <c r="S16" s="9">
        <f t="shared" si="33"/>
        <v>1.0001229481424223</v>
      </c>
      <c r="T16" s="9">
        <f t="shared" si="33"/>
        <v>1.0003930049530894</v>
      </c>
      <c r="U16" s="9">
        <f t="shared" si="33"/>
        <v>1.00114414229646</v>
      </c>
      <c r="V16" s="9">
        <f t="shared" si="33"/>
        <v>1.00304024070173</v>
      </c>
      <c r="W16" s="9">
        <f t="shared" si="33"/>
        <v>1.0073961911976892</v>
      </c>
      <c r="X16" s="9">
        <f t="shared" si="33"/>
        <v>1.0165445563458548</v>
      </c>
      <c r="Y16" s="9">
        <f t="shared" si="33"/>
        <v>1.0342303572880491</v>
      </c>
      <c r="Z16" s="9">
        <f t="shared" si="33"/>
        <v>1.0660057711657727</v>
      </c>
      <c r="AA16" s="9">
        <f t="shared" si="33"/>
        <v>1.1197129918184077</v>
      </c>
      <c r="AB16" s="9">
        <f t="shared" si="33"/>
        <v>1.2063217842840892</v>
      </c>
      <c r="AC16" s="9">
        <f t="shared" si="33"/>
        <v>1.3415732182574758</v>
      </c>
      <c r="AD16" s="9">
        <f t="shared" si="33"/>
        <v>1.5491020802862612</v>
      </c>
      <c r="AE16" s="9">
        <f t="shared" si="33"/>
        <v>1.8661391162122749</v>
      </c>
      <c r="AF16" s="9">
        <f t="shared" si="33"/>
        <v>2.3538442964754491</v>
      </c>
      <c r="AG16" s="9">
        <f t="shared" si="33"/>
        <v>3.1163427792193317</v>
      </c>
      <c r="AH16" s="9">
        <f t="shared" si="33"/>
        <v>4.3367624242970102</v>
      </c>
      <c r="AI16" s="9">
        <f t="shared" si="33"/>
        <v>6.3475525976081562</v>
      </c>
      <c r="AJ16" s="9">
        <f t="shared" si="33"/>
        <v>9.7718449765171549</v>
      </c>
      <c r="AK16" s="9">
        <f t="shared" si="33"/>
        <v>15.814871577323682</v>
      </c>
      <c r="AL16" s="9">
        <f t="shared" si="33"/>
        <v>26.867864482659353</v>
      </c>
      <c r="AM16" s="9">
        <f t="shared" si="33"/>
        <v>47.659004211683317</v>
      </c>
      <c r="AN16" s="9">
        <f t="shared" si="33"/>
        <v>86.319621517810205</v>
      </c>
      <c r="AO16" s="9">
        <f t="shared" si="33"/>
        <v>146.40542677913476</v>
      </c>
      <c r="AP16" s="9">
        <f t="shared" si="33"/>
        <v>185.44951160315853</v>
      </c>
      <c r="AQ16" s="9">
        <f t="shared" si="33"/>
        <v>146.40542677913476</v>
      </c>
      <c r="AR16" s="9">
        <f t="shared" si="33"/>
        <v>86.319621517810205</v>
      </c>
      <c r="AS16" s="9">
        <f t="shared" si="33"/>
        <v>47.659004211683317</v>
      </c>
      <c r="AT16" s="9">
        <f t="shared" si="33"/>
        <v>26.867864482659353</v>
      </c>
      <c r="AU16" s="9">
        <f t="shared" si="33"/>
        <v>15.814871577323682</v>
      </c>
      <c r="AV16" s="9">
        <f t="shared" si="33"/>
        <v>9.7718449765171549</v>
      </c>
      <c r="AW16" s="9">
        <f t="shared" si="33"/>
        <v>6.3475525976081562</v>
      </c>
      <c r="AX16" s="9">
        <f t="shared" si="33"/>
        <v>4.3367624242970102</v>
      </c>
      <c r="AY16" s="9">
        <f t="shared" si="33"/>
        <v>3.1163427792193317</v>
      </c>
      <c r="AZ16" s="9">
        <f t="shared" si="33"/>
        <v>2.3538442964754491</v>
      </c>
      <c r="BA16" s="9">
        <f t="shared" si="33"/>
        <v>1.8661391162122749</v>
      </c>
      <c r="BB16" s="9">
        <f t="shared" si="33"/>
        <v>1.549102080286261</v>
      </c>
      <c r="BC16" s="9">
        <f t="shared" si="33"/>
        <v>1.3415732182574758</v>
      </c>
      <c r="BD16" s="9">
        <f t="shared" si="33"/>
        <v>1.2063217842840892</v>
      </c>
      <c r="BE16" s="9">
        <f t="shared" si="33"/>
        <v>1.1197129918184077</v>
      </c>
      <c r="BF16" s="9">
        <f t="shared" si="33"/>
        <v>1.0660057711657727</v>
      </c>
      <c r="BG16" s="9">
        <f t="shared" si="33"/>
        <v>1.0342303572880491</v>
      </c>
      <c r="BH16" s="9">
        <f t="shared" si="33"/>
        <v>1.0165445563458548</v>
      </c>
      <c r="BI16" s="9">
        <f t="shared" si="33"/>
        <v>1.0073961911976892</v>
      </c>
      <c r="BJ16" s="9">
        <f t="shared" si="33"/>
        <v>1.00304024070173</v>
      </c>
      <c r="BK16" s="9">
        <f t="shared" si="33"/>
        <v>1.00114414229646</v>
      </c>
      <c r="BL16" s="9">
        <f t="shared" si="33"/>
        <v>1.0003930049530894</v>
      </c>
      <c r="BM16" s="9">
        <f t="shared" si="33"/>
        <v>1.0001229481424223</v>
      </c>
      <c r="BN16" s="9">
        <f t="shared" si="33"/>
        <v>1.0000349752987099</v>
      </c>
      <c r="BO16" s="9">
        <f t="shared" si="33"/>
        <v>1.0000090361034939</v>
      </c>
      <c r="BP16" s="9">
        <f t="shared" ref="BP16" si="34">1/BP15</f>
        <v>1.0000021180931844</v>
      </c>
      <c r="BQ16" s="9">
        <f t="shared" ref="BQ16" si="35">1/BQ15</f>
        <v>1.0000004500750515</v>
      </c>
      <c r="BR16" s="9">
        <f t="shared" ref="BR16" si="36">1/BR15</f>
        <v>1.0000000866331133</v>
      </c>
      <c r="BS16" s="9">
        <f t="shared" ref="BS16" si="37">1/BS15</f>
        <v>1.0000000150961501</v>
      </c>
      <c r="BT16" s="9">
        <f t="shared" ref="BT16" si="38">1/BT15</f>
        <v>1.0000000023800728</v>
      </c>
      <c r="BU16" s="9">
        <f t="shared" ref="BU16" si="39">1/BU15</f>
        <v>1.0000000003393466</v>
      </c>
      <c r="BV16" s="9">
        <f t="shared" ref="BV16:CB16" si="40">1/BV15</f>
        <v>1.0000000000437359</v>
      </c>
      <c r="BW16" s="9">
        <f t="shared" ref="BW16:BY16" si="41">1/BW15</f>
        <v>1.0000000000050935</v>
      </c>
      <c r="BX16" s="9">
        <f t="shared" si="40"/>
        <v>1.0000000000005358</v>
      </c>
      <c r="BY16" s="9">
        <f t="shared" si="41"/>
        <v>1.0000000000000508</v>
      </c>
      <c r="BZ16" s="9">
        <f t="shared" si="40"/>
        <v>1.0000000000000044</v>
      </c>
      <c r="CA16" s="9">
        <f t="shared" si="40"/>
        <v>1.0000000000000004</v>
      </c>
      <c r="CB16" s="9">
        <f t="shared" si="40"/>
        <v>1</v>
      </c>
      <c r="CC16" s="9">
        <f t="shared" ref="CC16:CD16" si="42">1/CC15</f>
        <v>1</v>
      </c>
      <c r="CD16" s="9">
        <f t="shared" si="42"/>
        <v>1</v>
      </c>
      <c r="CE16" s="48">
        <f t="shared" ref="CE16" si="43">1/CE15</f>
        <v>185.44951160315853</v>
      </c>
      <c r="CF16" s="23">
        <f>CE16</f>
        <v>185.44951160315853</v>
      </c>
    </row>
    <row r="17" spans="1:84" x14ac:dyDescent="0.15">
      <c r="A17" s="2" t="s">
        <v>17</v>
      </c>
      <c r="B17" s="2">
        <f>$B$8/2</f>
        <v>50</v>
      </c>
      <c r="C17" s="2">
        <f t="shared" ref="C17:BU17" si="44">$B$8/2</f>
        <v>50</v>
      </c>
      <c r="D17" s="2">
        <f t="shared" si="44"/>
        <v>50</v>
      </c>
      <c r="E17" s="2">
        <f t="shared" si="44"/>
        <v>50</v>
      </c>
      <c r="F17" s="2">
        <f t="shared" si="44"/>
        <v>50</v>
      </c>
      <c r="G17" s="2">
        <f t="shared" si="44"/>
        <v>50</v>
      </c>
      <c r="H17" s="2">
        <f t="shared" si="44"/>
        <v>50</v>
      </c>
      <c r="I17" s="2">
        <f t="shared" si="44"/>
        <v>50</v>
      </c>
      <c r="J17" s="2">
        <f t="shared" si="44"/>
        <v>50</v>
      </c>
      <c r="K17" s="2">
        <f t="shared" si="44"/>
        <v>50</v>
      </c>
      <c r="L17" s="2">
        <f t="shared" si="44"/>
        <v>50</v>
      </c>
      <c r="M17" s="2">
        <f t="shared" si="44"/>
        <v>50</v>
      </c>
      <c r="N17" s="2">
        <f t="shared" si="44"/>
        <v>50</v>
      </c>
      <c r="O17" s="2">
        <f t="shared" si="44"/>
        <v>50</v>
      </c>
      <c r="P17" s="2">
        <f t="shared" si="44"/>
        <v>50</v>
      </c>
      <c r="Q17" s="2">
        <f t="shared" si="44"/>
        <v>50</v>
      </c>
      <c r="R17" s="2">
        <f t="shared" si="44"/>
        <v>50</v>
      </c>
      <c r="S17" s="2">
        <f t="shared" si="44"/>
        <v>50</v>
      </c>
      <c r="T17" s="2">
        <f t="shared" si="44"/>
        <v>50</v>
      </c>
      <c r="U17" s="2">
        <f t="shared" si="44"/>
        <v>50</v>
      </c>
      <c r="V17" s="2">
        <f t="shared" si="44"/>
        <v>50</v>
      </c>
      <c r="W17" s="2">
        <f t="shared" si="44"/>
        <v>50</v>
      </c>
      <c r="X17" s="2">
        <f t="shared" si="44"/>
        <v>50</v>
      </c>
      <c r="Y17" s="2">
        <f t="shared" si="44"/>
        <v>50</v>
      </c>
      <c r="Z17" s="2">
        <f t="shared" si="44"/>
        <v>50</v>
      </c>
      <c r="AA17" s="2">
        <f t="shared" si="44"/>
        <v>50</v>
      </c>
      <c r="AB17" s="2">
        <f t="shared" si="44"/>
        <v>50</v>
      </c>
      <c r="AC17" s="2">
        <f t="shared" si="44"/>
        <v>50</v>
      </c>
      <c r="AD17" s="2">
        <f t="shared" si="44"/>
        <v>50</v>
      </c>
      <c r="AE17" s="2">
        <f t="shared" si="44"/>
        <v>50</v>
      </c>
      <c r="AF17" s="2">
        <f t="shared" si="44"/>
        <v>50</v>
      </c>
      <c r="AG17" s="2">
        <f t="shared" si="44"/>
        <v>50</v>
      </c>
      <c r="AH17" s="2">
        <f t="shared" si="44"/>
        <v>50</v>
      </c>
      <c r="AI17" s="2">
        <f t="shared" si="44"/>
        <v>50</v>
      </c>
      <c r="AJ17" s="2">
        <f t="shared" si="44"/>
        <v>50</v>
      </c>
      <c r="AK17" s="2">
        <f t="shared" si="44"/>
        <v>50</v>
      </c>
      <c r="AL17" s="2">
        <f t="shared" si="44"/>
        <v>50</v>
      </c>
      <c r="AM17" s="2">
        <f t="shared" si="44"/>
        <v>50</v>
      </c>
      <c r="AN17" s="2">
        <f t="shared" si="44"/>
        <v>50</v>
      </c>
      <c r="AO17" s="2">
        <f t="shared" si="44"/>
        <v>50</v>
      </c>
      <c r="AP17" s="2">
        <f t="shared" si="44"/>
        <v>50</v>
      </c>
      <c r="AQ17" s="2">
        <f t="shared" si="44"/>
        <v>50</v>
      </c>
      <c r="AR17" s="2">
        <f t="shared" si="44"/>
        <v>50</v>
      </c>
      <c r="AS17" s="2">
        <f t="shared" si="44"/>
        <v>50</v>
      </c>
      <c r="AT17" s="2">
        <f t="shared" si="44"/>
        <v>50</v>
      </c>
      <c r="AU17" s="2">
        <f t="shared" si="44"/>
        <v>50</v>
      </c>
      <c r="AV17" s="2">
        <f t="shared" si="44"/>
        <v>50</v>
      </c>
      <c r="AW17" s="2">
        <f t="shared" si="44"/>
        <v>50</v>
      </c>
      <c r="AX17" s="2">
        <f t="shared" si="44"/>
        <v>50</v>
      </c>
      <c r="AY17" s="2">
        <f t="shared" si="44"/>
        <v>50</v>
      </c>
      <c r="AZ17" s="2">
        <f t="shared" si="44"/>
        <v>50</v>
      </c>
      <c r="BA17" s="2">
        <f t="shared" si="44"/>
        <v>50</v>
      </c>
      <c r="BB17" s="2">
        <f t="shared" si="44"/>
        <v>50</v>
      </c>
      <c r="BC17" s="2">
        <f t="shared" si="44"/>
        <v>50</v>
      </c>
      <c r="BD17" s="2">
        <f t="shared" si="44"/>
        <v>50</v>
      </c>
      <c r="BE17" s="2">
        <f t="shared" si="44"/>
        <v>50</v>
      </c>
      <c r="BF17" s="2">
        <f t="shared" si="44"/>
        <v>50</v>
      </c>
      <c r="BG17" s="2">
        <f t="shared" si="44"/>
        <v>50</v>
      </c>
      <c r="BH17" s="2">
        <f t="shared" si="44"/>
        <v>50</v>
      </c>
      <c r="BI17" s="2">
        <f t="shared" si="44"/>
        <v>50</v>
      </c>
      <c r="BJ17" s="2">
        <f t="shared" si="44"/>
        <v>50</v>
      </c>
      <c r="BK17" s="2">
        <f t="shared" si="44"/>
        <v>50</v>
      </c>
      <c r="BL17" s="2">
        <f t="shared" si="44"/>
        <v>50</v>
      </c>
      <c r="BM17" s="2">
        <f t="shared" si="44"/>
        <v>50</v>
      </c>
      <c r="BN17" s="2">
        <f t="shared" si="44"/>
        <v>50</v>
      </c>
      <c r="BO17" s="2">
        <f t="shared" si="44"/>
        <v>50</v>
      </c>
      <c r="BP17" s="2">
        <f t="shared" si="44"/>
        <v>50</v>
      </c>
      <c r="BQ17" s="2">
        <f t="shared" si="44"/>
        <v>50</v>
      </c>
      <c r="BR17" s="2">
        <f t="shared" si="44"/>
        <v>50</v>
      </c>
      <c r="BS17" s="2">
        <f t="shared" si="44"/>
        <v>50</v>
      </c>
      <c r="BT17" s="2">
        <f t="shared" si="44"/>
        <v>50</v>
      </c>
      <c r="BU17" s="2">
        <f t="shared" si="44"/>
        <v>50</v>
      </c>
      <c r="BV17" s="2">
        <f t="shared" ref="BV17:CD17" si="45">$B$8/2</f>
        <v>50</v>
      </c>
      <c r="BW17" s="2">
        <f t="shared" si="45"/>
        <v>50</v>
      </c>
      <c r="BX17" s="2">
        <f t="shared" si="45"/>
        <v>50</v>
      </c>
      <c r="BY17" s="2">
        <f t="shared" si="45"/>
        <v>50</v>
      </c>
      <c r="BZ17" s="2">
        <f t="shared" si="45"/>
        <v>50</v>
      </c>
      <c r="CA17" s="2">
        <f t="shared" si="45"/>
        <v>50</v>
      </c>
      <c r="CB17" s="2">
        <f t="shared" si="45"/>
        <v>50</v>
      </c>
      <c r="CC17" s="2">
        <f t="shared" si="45"/>
        <v>50</v>
      </c>
      <c r="CD17" s="2">
        <f t="shared" si="45"/>
        <v>50</v>
      </c>
      <c r="CE17" s="50">
        <f t="shared" ref="CE17" si="46">$B$8/2</f>
        <v>50</v>
      </c>
    </row>
    <row r="18" spans="1:84" x14ac:dyDescent="0.15">
      <c r="A18" s="2" t="s">
        <v>19</v>
      </c>
      <c r="B18" s="25">
        <f>$B$8/2+$B$8*(1/B15-1)</f>
        <v>50</v>
      </c>
      <c r="C18" s="25">
        <f>$B$8/2+$B$8*(1/C15-1)</f>
        <v>50</v>
      </c>
      <c r="D18" s="25">
        <f t="shared" ref="D18:H18" si="47">$B$8/2+$B$8*(1/D15-1)</f>
        <v>50</v>
      </c>
      <c r="E18" s="25">
        <f t="shared" si="47"/>
        <v>50.000000000000043</v>
      </c>
      <c r="F18" s="25">
        <f t="shared" si="47"/>
        <v>50.000000000000441</v>
      </c>
      <c r="G18" s="25">
        <f t="shared" si="47"/>
        <v>50.000000000005087</v>
      </c>
      <c r="H18" s="25">
        <f t="shared" si="47"/>
        <v>50.000000000053582</v>
      </c>
      <c r="I18" s="25">
        <f t="shared" ref="I18" si="48">$B$8/2+$B$8*(1/I15-1)</f>
        <v>50.000000000509345</v>
      </c>
      <c r="J18" s="25">
        <f t="shared" ref="J18" si="49">$B$8/2+$B$8*(1/J15-1)</f>
        <v>50.000000004373589</v>
      </c>
      <c r="K18" s="25">
        <f t="shared" ref="K18:BO18" si="50">$B$8/2+$B$8*(1/K15-1)</f>
        <v>50.000000033934654</v>
      </c>
      <c r="L18" s="25">
        <f t="shared" si="50"/>
        <v>50.000000238007281</v>
      </c>
      <c r="M18" s="25">
        <f t="shared" si="50"/>
        <v>50.000001509615011</v>
      </c>
      <c r="N18" s="25">
        <f t="shared" si="50"/>
        <v>50.000008663311334</v>
      </c>
      <c r="O18" s="25">
        <f t="shared" si="50"/>
        <v>50.000045007505143</v>
      </c>
      <c r="P18" s="25">
        <f t="shared" si="50"/>
        <v>50.000211809318444</v>
      </c>
      <c r="Q18" s="25">
        <f t="shared" si="50"/>
        <v>50.00090361034939</v>
      </c>
      <c r="R18" s="25">
        <f t="shared" si="50"/>
        <v>50.003497529870991</v>
      </c>
      <c r="S18" s="25">
        <f t="shared" si="50"/>
        <v>50.012294814242232</v>
      </c>
      <c r="T18" s="25">
        <f t="shared" si="50"/>
        <v>50.039300495308936</v>
      </c>
      <c r="U18" s="25">
        <f t="shared" si="50"/>
        <v>50.114414229646002</v>
      </c>
      <c r="V18" s="25">
        <f t="shared" si="50"/>
        <v>50.304024070173</v>
      </c>
      <c r="W18" s="25">
        <f t="shared" si="50"/>
        <v>50.739619119768918</v>
      </c>
      <c r="X18" s="25">
        <f t="shared" si="50"/>
        <v>51.654455634585482</v>
      </c>
      <c r="Y18" s="25">
        <f t="shared" si="50"/>
        <v>53.423035728804912</v>
      </c>
      <c r="Z18" s="25">
        <f t="shared" si="50"/>
        <v>56.60057711657727</v>
      </c>
      <c r="AA18" s="25">
        <f t="shared" si="50"/>
        <v>61.971299181840763</v>
      </c>
      <c r="AB18" s="25">
        <f t="shared" si="50"/>
        <v>70.63217842840892</v>
      </c>
      <c r="AC18" s="25">
        <f t="shared" si="50"/>
        <v>84.157321825747573</v>
      </c>
      <c r="AD18" s="25">
        <f t="shared" si="50"/>
        <v>104.91020802862612</v>
      </c>
      <c r="AE18" s="25">
        <f t="shared" si="50"/>
        <v>136.61391162122749</v>
      </c>
      <c r="AF18" s="25">
        <f t="shared" si="50"/>
        <v>185.38442964754492</v>
      </c>
      <c r="AG18" s="25">
        <f t="shared" si="50"/>
        <v>261.63427792193318</v>
      </c>
      <c r="AH18" s="25">
        <f t="shared" si="50"/>
        <v>383.67624242970101</v>
      </c>
      <c r="AI18" s="25">
        <f t="shared" si="50"/>
        <v>584.75525976081565</v>
      </c>
      <c r="AJ18" s="25">
        <f t="shared" si="50"/>
        <v>927.18449765171545</v>
      </c>
      <c r="AK18" s="25">
        <f t="shared" si="50"/>
        <v>1531.4871577323681</v>
      </c>
      <c r="AL18" s="25">
        <f t="shared" si="50"/>
        <v>2636.7864482659352</v>
      </c>
      <c r="AM18" s="25">
        <f t="shared" si="50"/>
        <v>4715.9004211683314</v>
      </c>
      <c r="AN18" s="25">
        <f t="shared" si="50"/>
        <v>8581.962151781021</v>
      </c>
      <c r="AO18" s="25">
        <f t="shared" si="50"/>
        <v>14590.542677913476</v>
      </c>
      <c r="AP18" s="25">
        <f t="shared" si="50"/>
        <v>18494.951160315853</v>
      </c>
      <c r="AQ18" s="25">
        <f t="shared" si="50"/>
        <v>14590.542677913476</v>
      </c>
      <c r="AR18" s="25">
        <f t="shared" si="50"/>
        <v>8581.962151781021</v>
      </c>
      <c r="AS18" s="25">
        <f t="shared" si="50"/>
        <v>4715.9004211683314</v>
      </c>
      <c r="AT18" s="25">
        <f t="shared" si="50"/>
        <v>2636.7864482659352</v>
      </c>
      <c r="AU18" s="25">
        <f t="shared" si="50"/>
        <v>1531.4871577323681</v>
      </c>
      <c r="AV18" s="25">
        <f t="shared" si="50"/>
        <v>927.18449765171545</v>
      </c>
      <c r="AW18" s="25">
        <f t="shared" si="50"/>
        <v>584.75525976081565</v>
      </c>
      <c r="AX18" s="25">
        <f t="shared" si="50"/>
        <v>383.67624242970101</v>
      </c>
      <c r="AY18" s="25">
        <f t="shared" si="50"/>
        <v>261.63427792193318</v>
      </c>
      <c r="AZ18" s="25">
        <f t="shared" si="50"/>
        <v>185.38442964754492</v>
      </c>
      <c r="BA18" s="25">
        <f t="shared" si="50"/>
        <v>136.61391162122749</v>
      </c>
      <c r="BB18" s="25">
        <f t="shared" si="50"/>
        <v>104.9102080286261</v>
      </c>
      <c r="BC18" s="25">
        <f t="shared" si="50"/>
        <v>84.157321825747573</v>
      </c>
      <c r="BD18" s="25">
        <f t="shared" si="50"/>
        <v>70.63217842840892</v>
      </c>
      <c r="BE18" s="25">
        <f t="shared" si="50"/>
        <v>61.971299181840763</v>
      </c>
      <c r="BF18" s="25">
        <f t="shared" si="50"/>
        <v>56.60057711657727</v>
      </c>
      <c r="BG18" s="25">
        <f t="shared" si="50"/>
        <v>53.423035728804912</v>
      </c>
      <c r="BH18" s="25">
        <f t="shared" si="50"/>
        <v>51.654455634585482</v>
      </c>
      <c r="BI18" s="25">
        <f t="shared" si="50"/>
        <v>50.739619119768918</v>
      </c>
      <c r="BJ18" s="25">
        <f t="shared" si="50"/>
        <v>50.304024070173</v>
      </c>
      <c r="BK18" s="25">
        <f t="shared" si="50"/>
        <v>50.114414229646002</v>
      </c>
      <c r="BL18" s="25">
        <f t="shared" si="50"/>
        <v>50.039300495308936</v>
      </c>
      <c r="BM18" s="25">
        <f t="shared" si="50"/>
        <v>50.012294814242232</v>
      </c>
      <c r="BN18" s="25">
        <f t="shared" si="50"/>
        <v>50.003497529870991</v>
      </c>
      <c r="BO18" s="25">
        <f t="shared" si="50"/>
        <v>50.00090361034939</v>
      </c>
      <c r="BP18" s="25">
        <f t="shared" ref="BP18:BT18" si="51">$B$8/2+$B$8*(1/BP15-1)</f>
        <v>50.000211809318444</v>
      </c>
      <c r="BQ18" s="25">
        <f t="shared" si="51"/>
        <v>50.000045007505143</v>
      </c>
      <c r="BR18" s="25">
        <f t="shared" si="51"/>
        <v>50.000008663311334</v>
      </c>
      <c r="BS18" s="25">
        <f t="shared" si="51"/>
        <v>50.000001509615011</v>
      </c>
      <c r="BT18" s="25">
        <f t="shared" si="51"/>
        <v>50.000000238007281</v>
      </c>
      <c r="BU18" s="25">
        <f t="shared" ref="BU18:BW18" si="52">$B$8/2+$B$8*(1/BU15-1)</f>
        <v>50.000000033934654</v>
      </c>
      <c r="BV18" s="25">
        <f t="shared" si="52"/>
        <v>50.000000004373589</v>
      </c>
      <c r="BW18" s="25">
        <f t="shared" si="52"/>
        <v>50.000000000509345</v>
      </c>
      <c r="BX18" s="25">
        <f t="shared" ref="BX18:BZ18" si="53">$B$8/2+$B$8*(1/BX15-1)</f>
        <v>50.000000000053582</v>
      </c>
      <c r="BY18" s="25">
        <f t="shared" si="53"/>
        <v>50.000000000005087</v>
      </c>
      <c r="BZ18" s="25">
        <f t="shared" si="53"/>
        <v>50.000000000000441</v>
      </c>
      <c r="CA18" s="25">
        <f t="shared" ref="CA18:CC18" si="54">$B$8/2+$B$8*(1/CA15-1)</f>
        <v>50.000000000000043</v>
      </c>
      <c r="CB18" s="25">
        <f t="shared" si="54"/>
        <v>50</v>
      </c>
      <c r="CC18" s="25">
        <f t="shared" si="54"/>
        <v>50</v>
      </c>
      <c r="CD18" s="25">
        <f t="shared" ref="CD18" si="55">$B$8/2+$B$8*(1/CD15-1)</f>
        <v>50</v>
      </c>
      <c r="CE18" s="51">
        <f t="shared" ref="CE18" si="56">$B$8/2+$B$8*(1/CE15-1)</f>
        <v>18494.951160315853</v>
      </c>
    </row>
    <row r="19" spans="1:84" x14ac:dyDescent="0.15">
      <c r="A19" s="2" t="s">
        <v>12</v>
      </c>
      <c r="B19" s="26">
        <f>NORMSDIST(-$B$10-$B$11)+(1-NORMSDIST($B$10-$B$11))</f>
        <v>4.2717813630359072E-6</v>
      </c>
      <c r="C19" s="26">
        <f t="shared" ref="C19:CE19" si="57">NORMSDIST(-$B$10-$B$11)+(1-NORMSDIST($B$10-$B$11))</f>
        <v>4.2717813630359072E-6</v>
      </c>
      <c r="D19" s="26">
        <f t="shared" si="57"/>
        <v>4.2717813630359072E-6</v>
      </c>
      <c r="E19" s="26">
        <f t="shared" si="57"/>
        <v>4.2717813630359072E-6</v>
      </c>
      <c r="F19" s="26">
        <f t="shared" si="57"/>
        <v>4.2717813630359072E-6</v>
      </c>
      <c r="G19" s="26">
        <f t="shared" si="57"/>
        <v>4.2717813630359072E-6</v>
      </c>
      <c r="H19" s="26">
        <f t="shared" si="57"/>
        <v>4.2717813630359072E-6</v>
      </c>
      <c r="I19" s="26">
        <f t="shared" si="57"/>
        <v>4.2717813630359072E-6</v>
      </c>
      <c r="J19" s="26">
        <f t="shared" si="57"/>
        <v>4.2717813630359072E-6</v>
      </c>
      <c r="K19" s="26">
        <f t="shared" si="57"/>
        <v>4.2717813630359072E-6</v>
      </c>
      <c r="L19" s="26">
        <f t="shared" si="57"/>
        <v>4.2717813630359072E-6</v>
      </c>
      <c r="M19" s="26">
        <f t="shared" si="57"/>
        <v>4.2717813630359072E-6</v>
      </c>
      <c r="N19" s="26">
        <f t="shared" si="57"/>
        <v>4.2717813630359072E-6</v>
      </c>
      <c r="O19" s="26">
        <f t="shared" si="57"/>
        <v>4.2717813630359072E-6</v>
      </c>
      <c r="P19" s="26">
        <f t="shared" si="57"/>
        <v>4.2717813630359072E-6</v>
      </c>
      <c r="Q19" s="26">
        <f t="shared" si="57"/>
        <v>4.2717813630359072E-6</v>
      </c>
      <c r="R19" s="26">
        <f t="shared" si="57"/>
        <v>4.2717813630359072E-6</v>
      </c>
      <c r="S19" s="26">
        <f t="shared" si="57"/>
        <v>4.2717813630359072E-6</v>
      </c>
      <c r="T19" s="26">
        <f t="shared" si="57"/>
        <v>4.2717813630359072E-6</v>
      </c>
      <c r="U19" s="26">
        <f t="shared" si="57"/>
        <v>4.2717813630359072E-6</v>
      </c>
      <c r="V19" s="26">
        <f t="shared" si="57"/>
        <v>4.2717813630359072E-6</v>
      </c>
      <c r="W19" s="26">
        <f t="shared" si="57"/>
        <v>4.2717813630359072E-6</v>
      </c>
      <c r="X19" s="26">
        <f t="shared" si="57"/>
        <v>4.2717813630359072E-6</v>
      </c>
      <c r="Y19" s="26">
        <f t="shared" si="57"/>
        <v>4.2717813630359072E-6</v>
      </c>
      <c r="Z19" s="26">
        <f t="shared" si="57"/>
        <v>4.2717813630359072E-6</v>
      </c>
      <c r="AA19" s="26">
        <f t="shared" si="57"/>
        <v>4.2717813630359072E-6</v>
      </c>
      <c r="AB19" s="26">
        <f t="shared" si="57"/>
        <v>4.2717813630359072E-6</v>
      </c>
      <c r="AC19" s="26">
        <f t="shared" si="57"/>
        <v>4.2717813630359072E-6</v>
      </c>
      <c r="AD19" s="26">
        <f t="shared" si="57"/>
        <v>4.2717813630359072E-6</v>
      </c>
      <c r="AE19" s="26">
        <f t="shared" si="57"/>
        <v>4.2717813630359072E-6</v>
      </c>
      <c r="AF19" s="26">
        <f t="shared" si="57"/>
        <v>4.2717813630359072E-6</v>
      </c>
      <c r="AG19" s="26">
        <f t="shared" si="57"/>
        <v>4.2717813630359072E-6</v>
      </c>
      <c r="AH19" s="26">
        <f t="shared" si="57"/>
        <v>4.2717813630359072E-6</v>
      </c>
      <c r="AI19" s="26">
        <f t="shared" si="57"/>
        <v>4.2717813630359072E-6</v>
      </c>
      <c r="AJ19" s="26">
        <f t="shared" si="57"/>
        <v>4.2717813630359072E-6</v>
      </c>
      <c r="AK19" s="26">
        <f t="shared" si="57"/>
        <v>4.2717813630359072E-6</v>
      </c>
      <c r="AL19" s="26">
        <f t="shared" si="57"/>
        <v>4.2717813630359072E-6</v>
      </c>
      <c r="AM19" s="26">
        <f t="shared" si="57"/>
        <v>4.2717813630359072E-6</v>
      </c>
      <c r="AN19" s="26">
        <f t="shared" si="57"/>
        <v>4.2717813630359072E-6</v>
      </c>
      <c r="AO19" s="26">
        <f t="shared" si="57"/>
        <v>4.2717813630359072E-6</v>
      </c>
      <c r="AP19" s="26">
        <f t="shared" si="57"/>
        <v>4.2717813630359072E-6</v>
      </c>
      <c r="AQ19" s="26">
        <f t="shared" si="57"/>
        <v>4.2717813630359072E-6</v>
      </c>
      <c r="AR19" s="26">
        <f t="shared" si="57"/>
        <v>4.2717813630359072E-6</v>
      </c>
      <c r="AS19" s="26">
        <f t="shared" si="57"/>
        <v>4.2717813630359072E-6</v>
      </c>
      <c r="AT19" s="26">
        <f t="shared" si="57"/>
        <v>4.2717813630359072E-6</v>
      </c>
      <c r="AU19" s="26">
        <f t="shared" si="57"/>
        <v>4.2717813630359072E-6</v>
      </c>
      <c r="AV19" s="26">
        <f t="shared" si="57"/>
        <v>4.2717813630359072E-6</v>
      </c>
      <c r="AW19" s="26">
        <f t="shared" si="57"/>
        <v>4.2717813630359072E-6</v>
      </c>
      <c r="AX19" s="26">
        <f t="shared" si="57"/>
        <v>4.2717813630359072E-6</v>
      </c>
      <c r="AY19" s="26">
        <f t="shared" si="57"/>
        <v>4.2717813630359072E-6</v>
      </c>
      <c r="AZ19" s="26">
        <f t="shared" si="57"/>
        <v>4.2717813630359072E-6</v>
      </c>
      <c r="BA19" s="26">
        <f t="shared" si="57"/>
        <v>4.2717813630359072E-6</v>
      </c>
      <c r="BB19" s="26">
        <f t="shared" si="57"/>
        <v>4.2717813630359072E-6</v>
      </c>
      <c r="BC19" s="26">
        <f t="shared" si="57"/>
        <v>4.2717813630359072E-6</v>
      </c>
      <c r="BD19" s="26">
        <f t="shared" si="57"/>
        <v>4.2717813630359072E-6</v>
      </c>
      <c r="BE19" s="26">
        <f t="shared" si="57"/>
        <v>4.2717813630359072E-6</v>
      </c>
      <c r="BF19" s="26">
        <f t="shared" si="57"/>
        <v>4.2717813630359072E-6</v>
      </c>
      <c r="BG19" s="26">
        <f t="shared" si="57"/>
        <v>4.2717813630359072E-6</v>
      </c>
      <c r="BH19" s="26">
        <f t="shared" si="57"/>
        <v>4.2717813630359072E-6</v>
      </c>
      <c r="BI19" s="26">
        <f t="shared" si="57"/>
        <v>4.2717813630359072E-6</v>
      </c>
      <c r="BJ19" s="26">
        <f t="shared" si="57"/>
        <v>4.2717813630359072E-6</v>
      </c>
      <c r="BK19" s="26">
        <f t="shared" si="57"/>
        <v>4.2717813630359072E-6</v>
      </c>
      <c r="BL19" s="26">
        <f t="shared" si="57"/>
        <v>4.2717813630359072E-6</v>
      </c>
      <c r="BM19" s="26">
        <f t="shared" si="57"/>
        <v>4.2717813630359072E-6</v>
      </c>
      <c r="BN19" s="26">
        <f t="shared" si="57"/>
        <v>4.2717813630359072E-6</v>
      </c>
      <c r="BO19" s="26">
        <f t="shared" si="57"/>
        <v>4.2717813630359072E-6</v>
      </c>
      <c r="BP19" s="26">
        <f t="shared" si="57"/>
        <v>4.2717813630359072E-6</v>
      </c>
      <c r="BQ19" s="26">
        <f t="shared" si="57"/>
        <v>4.2717813630359072E-6</v>
      </c>
      <c r="BR19" s="26">
        <f t="shared" si="57"/>
        <v>4.2717813630359072E-6</v>
      </c>
      <c r="BS19" s="26">
        <f t="shared" si="57"/>
        <v>4.2717813630359072E-6</v>
      </c>
      <c r="BT19" s="26">
        <f t="shared" si="57"/>
        <v>4.2717813630359072E-6</v>
      </c>
      <c r="BU19" s="26">
        <f t="shared" si="57"/>
        <v>4.2717813630359072E-6</v>
      </c>
      <c r="BV19" s="26">
        <f t="shared" si="57"/>
        <v>4.2717813630359072E-6</v>
      </c>
      <c r="BW19" s="26">
        <f t="shared" si="57"/>
        <v>4.2717813630359072E-6</v>
      </c>
      <c r="BX19" s="26">
        <f t="shared" si="57"/>
        <v>4.2717813630359072E-6</v>
      </c>
      <c r="BY19" s="26">
        <f t="shared" si="57"/>
        <v>4.2717813630359072E-6</v>
      </c>
      <c r="BZ19" s="26">
        <f t="shared" si="57"/>
        <v>4.2717813630359072E-6</v>
      </c>
      <c r="CA19" s="26">
        <f t="shared" si="57"/>
        <v>4.2717813630359072E-6</v>
      </c>
      <c r="CB19" s="26">
        <f t="shared" si="57"/>
        <v>4.2717813630359072E-6</v>
      </c>
      <c r="CC19" s="26">
        <f t="shared" si="57"/>
        <v>4.2717813630359072E-6</v>
      </c>
      <c r="CD19" s="26">
        <f t="shared" si="57"/>
        <v>4.2717813630359072E-6</v>
      </c>
      <c r="CE19" s="52">
        <f t="shared" si="57"/>
        <v>4.2717813630359072E-6</v>
      </c>
    </row>
    <row r="20" spans="1:84" x14ac:dyDescent="0.15">
      <c r="A20" s="2" t="s">
        <v>42</v>
      </c>
      <c r="B20" s="27">
        <f>NORMSDIST(-$B$10-$B$11-B14)+(1-NORMSDIST($B$10-$B$11-B14))</f>
        <v>0.99999786410931846</v>
      </c>
      <c r="C20" s="27">
        <f>NORMSDIST(-$B$10-$B$11-C14)+(1-NORMSDIST($B$10-$B$11-C14))</f>
        <v>0.99999372524524033</v>
      </c>
      <c r="D20" s="27">
        <f t="shared" ref="D20:H20" si="58">NORMSDIST(-$B$10-$B$11-D14)+(1-NORMSDIST($B$10-$B$11-D14))</f>
        <v>0.99998247741662638</v>
      </c>
      <c r="E20" s="27">
        <f t="shared" si="58"/>
        <v>0.99995347719876904</v>
      </c>
      <c r="F20" s="27">
        <f t="shared" si="58"/>
        <v>0.99988253913249359</v>
      </c>
      <c r="G20" s="27">
        <f t="shared" si="58"/>
        <v>0.99971791124921383</v>
      </c>
      <c r="H20" s="27">
        <f t="shared" si="58"/>
        <v>0.99935543977776875</v>
      </c>
      <c r="I20" s="27">
        <f t="shared" ref="I20" si="59">NORMSDIST(-$B$10-$B$11-I14)+(1-NORMSDIST($B$10-$B$11-I14))</f>
        <v>0.99859827386078182</v>
      </c>
      <c r="J20" s="27">
        <f t="shared" ref="J20:BO20" si="60">NORMSDIST(-$B$10-$B$11-J14)+(1-NORMSDIST($B$10-$B$11-J14))</f>
        <v>0.99709770666619912</v>
      </c>
      <c r="K20" s="27">
        <f t="shared" si="60"/>
        <v>0.99427628916267474</v>
      </c>
      <c r="L20" s="27">
        <f t="shared" si="60"/>
        <v>0.98924328709522591</v>
      </c>
      <c r="M20" s="27">
        <f t="shared" si="60"/>
        <v>0.98072533867397127</v>
      </c>
      <c r="N20" s="27">
        <f t="shared" si="60"/>
        <v>0.96704832369693894</v>
      </c>
      <c r="O20" s="27">
        <f t="shared" si="60"/>
        <v>0.94621318927829512</v>
      </c>
      <c r="P20" s="27">
        <f t="shared" si="60"/>
        <v>0.91610045582226396</v>
      </c>
      <c r="Q20" s="27">
        <f t="shared" si="60"/>
        <v>0.87480967107203078</v>
      </c>
      <c r="R20" s="27">
        <f t="shared" si="60"/>
        <v>0.82109346334637068</v>
      </c>
      <c r="S20" s="27">
        <f t="shared" si="60"/>
        <v>0.75479446871869504</v>
      </c>
      <c r="T20" s="27">
        <f t="shared" si="60"/>
        <v>0.67715938187279046</v>
      </c>
      <c r="U20" s="27">
        <f t="shared" si="60"/>
        <v>0.59090945609370382</v>
      </c>
      <c r="V20" s="27">
        <f t="shared" si="60"/>
        <v>0.5</v>
      </c>
      <c r="W20" s="27">
        <f t="shared" si="60"/>
        <v>0.40909054390629579</v>
      </c>
      <c r="X20" s="27">
        <f t="shared" si="60"/>
        <v>0.32284061812720954</v>
      </c>
      <c r="Y20" s="27">
        <f t="shared" si="60"/>
        <v>0.24520553128130473</v>
      </c>
      <c r="Z20" s="27">
        <f t="shared" si="60"/>
        <v>0.1789065366536291</v>
      </c>
      <c r="AA20" s="27">
        <f t="shared" si="60"/>
        <v>0.12519032892796952</v>
      </c>
      <c r="AB20" s="27">
        <f t="shared" si="60"/>
        <v>8.3899544177738677E-2</v>
      </c>
      <c r="AC20" s="27">
        <f t="shared" si="60"/>
        <v>5.378681072172143E-2</v>
      </c>
      <c r="AD20" s="27">
        <f t="shared" si="60"/>
        <v>3.2951676303155375E-2</v>
      </c>
      <c r="AE20" s="27">
        <f t="shared" si="60"/>
        <v>1.9274661326543673E-2</v>
      </c>
      <c r="AF20" s="27">
        <f t="shared" si="60"/>
        <v>1.0756712907438036E-2</v>
      </c>
      <c r="AG20" s="27">
        <f t="shared" si="60"/>
        <v>5.7237108504092091E-3</v>
      </c>
      <c r="AH20" s="27">
        <f t="shared" si="60"/>
        <v>2.9022933948175344E-3</v>
      </c>
      <c r="AI20" s="27">
        <f t="shared" si="60"/>
        <v>1.4017264094239115E-3</v>
      </c>
      <c r="AJ20" s="27">
        <f t="shared" si="60"/>
        <v>6.4456135857202796E-4</v>
      </c>
      <c r="AK20" s="27">
        <f t="shared" si="60"/>
        <v>2.8209328942885336E-4</v>
      </c>
      <c r="AL20" s="27">
        <f t="shared" si="60"/>
        <v>1.1747808562176643E-4</v>
      </c>
      <c r="AM20" s="27">
        <f t="shared" si="60"/>
        <v>4.6584849612604493E-5</v>
      </c>
      <c r="AN20" s="27">
        <f t="shared" si="60"/>
        <v>1.7735009584755141E-5</v>
      </c>
      <c r="AO20" s="27">
        <f t="shared" si="60"/>
        <v>6.9657441165063677E-6</v>
      </c>
      <c r="AP20" s="27">
        <f t="shared" si="60"/>
        <v>4.2717813630359072E-6</v>
      </c>
      <c r="AQ20" s="27">
        <f t="shared" si="60"/>
        <v>6.965744116519108E-6</v>
      </c>
      <c r="AR20" s="27">
        <f t="shared" si="60"/>
        <v>1.7735009584741555E-5</v>
      </c>
      <c r="AS20" s="27">
        <f t="shared" si="60"/>
        <v>4.6584849612579793E-5</v>
      </c>
      <c r="AT20" s="27">
        <f t="shared" si="60"/>
        <v>1.1747808562178983E-4</v>
      </c>
      <c r="AU20" s="27">
        <f t="shared" si="60"/>
        <v>2.8209328942885883E-4</v>
      </c>
      <c r="AV20" s="27">
        <f t="shared" si="60"/>
        <v>6.4456135857209648E-4</v>
      </c>
      <c r="AW20" s="27">
        <f t="shared" si="60"/>
        <v>1.4017264094239119E-3</v>
      </c>
      <c r="AX20" s="27">
        <f t="shared" si="60"/>
        <v>2.9022933948175352E-3</v>
      </c>
      <c r="AY20" s="27">
        <f t="shared" si="60"/>
        <v>5.7237108504091822E-3</v>
      </c>
      <c r="AZ20" s="27">
        <f t="shared" si="60"/>
        <v>1.075671290743809E-2</v>
      </c>
      <c r="BA20" s="27">
        <f t="shared" si="60"/>
        <v>1.927466132654362E-2</v>
      </c>
      <c r="BB20" s="27">
        <f t="shared" si="60"/>
        <v>3.2951676303155361E-2</v>
      </c>
      <c r="BC20" s="27">
        <f t="shared" si="60"/>
        <v>5.3786810721721465E-2</v>
      </c>
      <c r="BD20" s="27">
        <f t="shared" si="60"/>
        <v>8.389954417773865E-2</v>
      </c>
      <c r="BE20" s="27">
        <f t="shared" si="60"/>
        <v>0.12519032892796952</v>
      </c>
      <c r="BF20" s="27">
        <f t="shared" si="60"/>
        <v>0.17890653665362904</v>
      </c>
      <c r="BG20" s="27">
        <f t="shared" si="60"/>
        <v>0.24520553128130473</v>
      </c>
      <c r="BH20" s="27">
        <f t="shared" si="60"/>
        <v>0.32284061812720954</v>
      </c>
      <c r="BI20" s="27">
        <f t="shared" si="60"/>
        <v>0.40909054390629573</v>
      </c>
      <c r="BJ20" s="27">
        <f t="shared" si="60"/>
        <v>0.5</v>
      </c>
      <c r="BK20" s="27">
        <f t="shared" si="60"/>
        <v>0.59090945609370382</v>
      </c>
      <c r="BL20" s="27">
        <f t="shared" si="60"/>
        <v>0.67715938187279046</v>
      </c>
      <c r="BM20" s="27">
        <f t="shared" si="60"/>
        <v>0.75479446871869504</v>
      </c>
      <c r="BN20" s="27">
        <f t="shared" si="60"/>
        <v>0.82109346334637068</v>
      </c>
      <c r="BO20" s="27">
        <f t="shared" si="60"/>
        <v>0.87480967107203078</v>
      </c>
      <c r="BP20" s="27">
        <f t="shared" ref="BP20:BT20" si="61">NORMSDIST(-$B$10-$B$11-BP14)+(1-NORMSDIST($B$10-$B$11-BP14))</f>
        <v>0.91610045582226396</v>
      </c>
      <c r="BQ20" s="27">
        <f t="shared" si="61"/>
        <v>0.94621318927829512</v>
      </c>
      <c r="BR20" s="27">
        <f t="shared" si="61"/>
        <v>0.96704832369693894</v>
      </c>
      <c r="BS20" s="27">
        <f t="shared" si="61"/>
        <v>0.98072533867397127</v>
      </c>
      <c r="BT20" s="27">
        <f t="shared" si="61"/>
        <v>0.98924328709522591</v>
      </c>
      <c r="BU20" s="27">
        <f t="shared" ref="BU20:BW20" si="62">NORMSDIST(-$B$10-$B$11-BU14)+(1-NORMSDIST($B$10-$B$11-BU14))</f>
        <v>0.99427628916267474</v>
      </c>
      <c r="BV20" s="27">
        <f t="shared" si="62"/>
        <v>0.99709770666619912</v>
      </c>
      <c r="BW20" s="27">
        <f t="shared" si="62"/>
        <v>0.99859827386078182</v>
      </c>
      <c r="BX20" s="27">
        <f t="shared" ref="BX20:BZ20" si="63">NORMSDIST(-$B$10-$B$11-BX14)+(1-NORMSDIST($B$10-$B$11-BX14))</f>
        <v>0.99935543977776875</v>
      </c>
      <c r="BY20" s="27">
        <f t="shared" si="63"/>
        <v>0.99971791124921383</v>
      </c>
      <c r="BZ20" s="27">
        <f t="shared" si="63"/>
        <v>0.99988253913249359</v>
      </c>
      <c r="CA20" s="27">
        <f t="shared" ref="CA20:CC20" si="64">NORMSDIST(-$B$10-$B$11-CA14)+(1-NORMSDIST($B$10-$B$11-CA14))</f>
        <v>0.99995347719876904</v>
      </c>
      <c r="CB20" s="27">
        <f t="shared" si="64"/>
        <v>0.99998247741662638</v>
      </c>
      <c r="CC20" s="27">
        <f t="shared" si="64"/>
        <v>0.99999372524524033</v>
      </c>
      <c r="CD20" s="27">
        <f t="shared" ref="CD20" si="65">NORMSDIST(-$B$10-$B$11-CD14)+(1-NORMSDIST($B$10-$B$11-CD14))</f>
        <v>0.99999786410931846</v>
      </c>
      <c r="CE20" s="53">
        <f t="shared" ref="CE20" si="66">NORMSDIST(-$B$10-$B$11-CE14)+(1-NORMSDIST($B$10-$B$11-CE14))</f>
        <v>4.2717813630359072E-6</v>
      </c>
    </row>
    <row r="21" spans="1:84" x14ac:dyDescent="0.15">
      <c r="A21" s="2" t="s">
        <v>14</v>
      </c>
      <c r="B21" s="27">
        <f>B20-B19</f>
        <v>0.99999359232795537</v>
      </c>
      <c r="C21" s="27">
        <f>C20-C19</f>
        <v>0.99998945346387724</v>
      </c>
      <c r="D21" s="27">
        <f t="shared" ref="D21:H21" si="67">D20-D19</f>
        <v>0.9999782056352633</v>
      </c>
      <c r="E21" s="27">
        <f t="shared" si="67"/>
        <v>0.99994920541740595</v>
      </c>
      <c r="F21" s="27">
        <f t="shared" si="67"/>
        <v>0.9998782673511305</v>
      </c>
      <c r="G21" s="27">
        <f t="shared" si="67"/>
        <v>0.99971363946785075</v>
      </c>
      <c r="H21" s="27">
        <f t="shared" si="67"/>
        <v>0.99935116799640566</v>
      </c>
      <c r="I21" s="27">
        <f t="shared" ref="I21" si="68">I20-I19</f>
        <v>0.99859400207941873</v>
      </c>
      <c r="J21" s="27">
        <f t="shared" ref="J21:BO21" si="69">J20-J19</f>
        <v>0.99709343488483604</v>
      </c>
      <c r="K21" s="27">
        <f t="shared" si="69"/>
        <v>0.99427201738131166</v>
      </c>
      <c r="L21" s="27">
        <f t="shared" si="69"/>
        <v>0.98923901531386282</v>
      </c>
      <c r="M21" s="27">
        <f t="shared" si="69"/>
        <v>0.98072106689260818</v>
      </c>
      <c r="N21" s="27">
        <f t="shared" si="69"/>
        <v>0.96704405191557585</v>
      </c>
      <c r="O21" s="27">
        <f t="shared" si="69"/>
        <v>0.94620891749693203</v>
      </c>
      <c r="P21" s="27">
        <f t="shared" si="69"/>
        <v>0.91609618404090087</v>
      </c>
      <c r="Q21" s="27">
        <f t="shared" si="69"/>
        <v>0.8748053992906677</v>
      </c>
      <c r="R21" s="27">
        <f t="shared" si="69"/>
        <v>0.82108919156500759</v>
      </c>
      <c r="S21" s="27">
        <f t="shared" si="69"/>
        <v>0.75479019693733196</v>
      </c>
      <c r="T21" s="27">
        <f t="shared" si="69"/>
        <v>0.67715511009142737</v>
      </c>
      <c r="U21" s="27">
        <f t="shared" si="69"/>
        <v>0.59090518431234074</v>
      </c>
      <c r="V21" s="27">
        <f t="shared" si="69"/>
        <v>0.49999572821863697</v>
      </c>
      <c r="W21" s="27">
        <f t="shared" si="69"/>
        <v>0.40908627212493276</v>
      </c>
      <c r="X21" s="27">
        <f t="shared" si="69"/>
        <v>0.32283634634584651</v>
      </c>
      <c r="Y21" s="27">
        <f t="shared" si="69"/>
        <v>0.2452012594999417</v>
      </c>
      <c r="Z21" s="27">
        <f t="shared" si="69"/>
        <v>0.17890226487226607</v>
      </c>
      <c r="AA21" s="27">
        <f t="shared" si="69"/>
        <v>0.12518605714660649</v>
      </c>
      <c r="AB21" s="27">
        <f t="shared" si="69"/>
        <v>8.3895272396375647E-2</v>
      </c>
      <c r="AC21" s="27">
        <f t="shared" si="69"/>
        <v>5.3782538940358393E-2</v>
      </c>
      <c r="AD21" s="27">
        <f t="shared" si="69"/>
        <v>3.2947404521792338E-2</v>
      </c>
      <c r="AE21" s="27">
        <f t="shared" si="69"/>
        <v>1.9270389545180636E-2</v>
      </c>
      <c r="AF21" s="27">
        <f t="shared" si="69"/>
        <v>1.0752441126075001E-2</v>
      </c>
      <c r="AG21" s="27">
        <f t="shared" si="69"/>
        <v>5.7194390690461731E-3</v>
      </c>
      <c r="AH21" s="27">
        <f t="shared" si="69"/>
        <v>2.8980216134544983E-3</v>
      </c>
      <c r="AI21" s="27">
        <f t="shared" si="69"/>
        <v>1.3974546280608757E-3</v>
      </c>
      <c r="AJ21" s="27">
        <f t="shared" si="69"/>
        <v>6.4028957720899202E-4</v>
      </c>
      <c r="AK21" s="27">
        <f t="shared" si="69"/>
        <v>2.7782150806581743E-4</v>
      </c>
      <c r="AL21" s="27">
        <f t="shared" si="69"/>
        <v>1.1320630425873053E-4</v>
      </c>
      <c r="AM21" s="27">
        <f t="shared" si="69"/>
        <v>4.2313068249568587E-5</v>
      </c>
      <c r="AN21" s="27">
        <f t="shared" si="69"/>
        <v>1.3463228221719234E-5</v>
      </c>
      <c r="AO21" s="27">
        <f t="shared" si="69"/>
        <v>2.6939627534704606E-6</v>
      </c>
      <c r="AP21" s="27">
        <f t="shared" si="69"/>
        <v>0</v>
      </c>
      <c r="AQ21" s="27">
        <f t="shared" si="69"/>
        <v>2.6939627534832008E-6</v>
      </c>
      <c r="AR21" s="27">
        <f t="shared" si="69"/>
        <v>1.3463228221705648E-5</v>
      </c>
      <c r="AS21" s="27">
        <f t="shared" si="69"/>
        <v>4.2313068249543888E-5</v>
      </c>
      <c r="AT21" s="27">
        <f t="shared" si="69"/>
        <v>1.1320630425875392E-4</v>
      </c>
      <c r="AU21" s="27">
        <f t="shared" si="69"/>
        <v>2.778215080658229E-4</v>
      </c>
      <c r="AV21" s="27">
        <f t="shared" si="69"/>
        <v>6.4028957720906055E-4</v>
      </c>
      <c r="AW21" s="27">
        <f t="shared" si="69"/>
        <v>1.3974546280608761E-3</v>
      </c>
      <c r="AX21" s="27">
        <f t="shared" si="69"/>
        <v>2.8980216134544992E-3</v>
      </c>
      <c r="AY21" s="27">
        <f t="shared" si="69"/>
        <v>5.7194390690461462E-3</v>
      </c>
      <c r="AZ21" s="27">
        <f t="shared" si="69"/>
        <v>1.0752441126075055E-2</v>
      </c>
      <c r="BA21" s="27">
        <f t="shared" si="69"/>
        <v>1.9270389545180584E-2</v>
      </c>
      <c r="BB21" s="27">
        <f t="shared" si="69"/>
        <v>3.2947404521792324E-2</v>
      </c>
      <c r="BC21" s="27">
        <f t="shared" si="69"/>
        <v>5.3782538940358428E-2</v>
      </c>
      <c r="BD21" s="27">
        <f t="shared" si="69"/>
        <v>8.389527239637562E-2</v>
      </c>
      <c r="BE21" s="27">
        <f t="shared" si="69"/>
        <v>0.12518605714660649</v>
      </c>
      <c r="BF21" s="27">
        <f t="shared" si="69"/>
        <v>0.17890226487226601</v>
      </c>
      <c r="BG21" s="27">
        <f t="shared" si="69"/>
        <v>0.2452012594999417</v>
      </c>
      <c r="BH21" s="27">
        <f t="shared" si="69"/>
        <v>0.32283634634584651</v>
      </c>
      <c r="BI21" s="27">
        <f t="shared" si="69"/>
        <v>0.4090862721249327</v>
      </c>
      <c r="BJ21" s="27">
        <f t="shared" si="69"/>
        <v>0.49999572821863697</v>
      </c>
      <c r="BK21" s="27">
        <f t="shared" si="69"/>
        <v>0.59090518431234074</v>
      </c>
      <c r="BL21" s="27">
        <f t="shared" si="69"/>
        <v>0.67715511009142737</v>
      </c>
      <c r="BM21" s="27">
        <f t="shared" si="69"/>
        <v>0.75479019693733196</v>
      </c>
      <c r="BN21" s="27">
        <f t="shared" si="69"/>
        <v>0.82108919156500759</v>
      </c>
      <c r="BO21" s="27">
        <f t="shared" si="69"/>
        <v>0.8748053992906677</v>
      </c>
      <c r="BP21" s="27">
        <f t="shared" ref="BP21:BT21" si="70">BP20-BP19</f>
        <v>0.91609618404090087</v>
      </c>
      <c r="BQ21" s="27">
        <f t="shared" si="70"/>
        <v>0.94620891749693203</v>
      </c>
      <c r="BR21" s="27">
        <f t="shared" si="70"/>
        <v>0.96704405191557585</v>
      </c>
      <c r="BS21" s="27">
        <f t="shared" si="70"/>
        <v>0.98072106689260818</v>
      </c>
      <c r="BT21" s="27">
        <f t="shared" si="70"/>
        <v>0.98923901531386282</v>
      </c>
      <c r="BU21" s="27">
        <f t="shared" ref="BU21:BW21" si="71">BU20-BU19</f>
        <v>0.99427201738131166</v>
      </c>
      <c r="BV21" s="27">
        <f t="shared" si="71"/>
        <v>0.99709343488483604</v>
      </c>
      <c r="BW21" s="27">
        <f t="shared" si="71"/>
        <v>0.99859400207941873</v>
      </c>
      <c r="BX21" s="27">
        <f t="shared" ref="BX21:BZ21" si="72">BX20-BX19</f>
        <v>0.99935116799640566</v>
      </c>
      <c r="BY21" s="27">
        <f t="shared" si="72"/>
        <v>0.99971363946785075</v>
      </c>
      <c r="BZ21" s="27">
        <f t="shared" si="72"/>
        <v>0.9998782673511305</v>
      </c>
      <c r="CA21" s="27">
        <f t="shared" ref="CA21:CC21" si="73">CA20-CA19</f>
        <v>0.99994920541740595</v>
      </c>
      <c r="CB21" s="27">
        <f t="shared" si="73"/>
        <v>0.9999782056352633</v>
      </c>
      <c r="CC21" s="27">
        <f t="shared" si="73"/>
        <v>0.99998945346387724</v>
      </c>
      <c r="CD21" s="27">
        <f t="shared" ref="CD21" si="74">CD20-CD19</f>
        <v>0.99999359232795537</v>
      </c>
      <c r="CE21" s="53">
        <f t="shared" ref="CE21" si="75">CE20-CE19</f>
        <v>0</v>
      </c>
    </row>
    <row r="22" spans="1:84" x14ac:dyDescent="0.15">
      <c r="A22" s="2" t="s">
        <v>15</v>
      </c>
      <c r="B22" s="9">
        <f>B18*(B20-B19)</f>
        <v>49.999679616397771</v>
      </c>
      <c r="C22" s="9">
        <f>C18*(C20-C19)</f>
        <v>49.999472673193864</v>
      </c>
      <c r="D22" s="9">
        <f t="shared" ref="D22:H22" si="76">D18*(D20-D19)</f>
        <v>49.998910281763166</v>
      </c>
      <c r="E22" s="9">
        <f t="shared" si="76"/>
        <v>49.997460270870342</v>
      </c>
      <c r="F22" s="9">
        <f t="shared" si="76"/>
        <v>49.993913367556964</v>
      </c>
      <c r="G22" s="9">
        <f t="shared" si="76"/>
        <v>49.985681973397625</v>
      </c>
      <c r="H22" s="9">
        <f t="shared" si="76"/>
        <v>49.96755839987383</v>
      </c>
      <c r="I22" s="9">
        <f t="shared" ref="I22" si="77">I18*(I20-I19)</f>
        <v>49.929700104479565</v>
      </c>
      <c r="J22" s="9">
        <f t="shared" ref="J22" si="78">J18*(J20-J19)</f>
        <v>49.854671748602676</v>
      </c>
      <c r="K22" s="9">
        <f t="shared" ref="K22:BO22" si="79">K18*(K20-K19)</f>
        <v>49.713600902805858</v>
      </c>
      <c r="L22" s="9">
        <f t="shared" si="79"/>
        <v>49.461951001139226</v>
      </c>
      <c r="M22" s="9">
        <f t="shared" si="79"/>
        <v>49.036054825141655</v>
      </c>
      <c r="N22" s="9">
        <f t="shared" si="79"/>
        <v>48.352210973582487</v>
      </c>
      <c r="O22" s="9">
        <f t="shared" si="79"/>
        <v>47.310488461349323</v>
      </c>
      <c r="P22" s="9">
        <f t="shared" si="79"/>
        <v>45.805003239753411</v>
      </c>
      <c r="Q22" s="9">
        <f t="shared" si="79"/>
        <v>43.741060447745888</v>
      </c>
      <c r="R22" s="9">
        <f t="shared" si="79"/>
        <v>41.057331362224623</v>
      </c>
      <c r="S22" s="9">
        <f t="shared" si="79"/>
        <v>37.748789852129796</v>
      </c>
      <c r="T22" s="9">
        <f t="shared" si="79"/>
        <v>33.884368035798936</v>
      </c>
      <c r="U22" s="9">
        <f t="shared" si="79"/>
        <v>29.612867177073962</v>
      </c>
      <c r="V22" s="9">
        <f t="shared" si="79"/>
        <v>25.151797147293991</v>
      </c>
      <c r="W22" s="9">
        <f t="shared" si="79"/>
        <v>20.756881634745227</v>
      </c>
      <c r="X22" s="9">
        <f t="shared" si="79"/>
        <v>16.675935729553203</v>
      </c>
      <c r="Y22" s="9">
        <f t="shared" si="79"/>
        <v>13.099395647013351</v>
      </c>
      <c r="Z22" s="9">
        <f t="shared" si="79"/>
        <v>10.125971439233028</v>
      </c>
      <c r="AA22" s="9">
        <f t="shared" si="79"/>
        <v>7.7579426008273664</v>
      </c>
      <c r="AB22" s="9">
        <f t="shared" si="79"/>
        <v>5.9257058492007744</v>
      </c>
      <c r="AC22" s="9">
        <f t="shared" si="79"/>
        <v>4.5261944382095418</v>
      </c>
      <c r="AD22" s="9">
        <f t="shared" si="79"/>
        <v>3.456519062384531</v>
      </c>
      <c r="AE22" s="9">
        <f t="shared" si="79"/>
        <v>2.6326032942319335</v>
      </c>
      <c r="AF22" s="9">
        <f t="shared" si="79"/>
        <v>1.9933351654762197</v>
      </c>
      <c r="AG22" s="9">
        <f t="shared" si="79"/>
        <v>1.4964013109483891</v>
      </c>
      <c r="AH22" s="9">
        <f t="shared" si="79"/>
        <v>1.1119020431302813</v>
      </c>
      <c r="AI22" s="9">
        <f t="shared" si="79"/>
        <v>0.8171689440356914</v>
      </c>
      <c r="AJ22" s="9">
        <f t="shared" si="79"/>
        <v>0.59366656999614853</v>
      </c>
      <c r="AK22" s="9">
        <f t="shared" si="79"/>
        <v>0.42548007174463892</v>
      </c>
      <c r="AL22" s="9">
        <f t="shared" si="79"/>
        <v>0.29850084892769091</v>
      </c>
      <c r="AM22" s="9">
        <f t="shared" si="79"/>
        <v>0.19954421637906486</v>
      </c>
      <c r="AN22" s="9">
        <f t="shared" si="79"/>
        <v>0.11554091503958457</v>
      </c>
      <c r="AO22" s="9">
        <f t="shared" si="79"/>
        <v>3.9306378527220055E-2</v>
      </c>
      <c r="AP22" s="9">
        <f t="shared" si="79"/>
        <v>0</v>
      </c>
      <c r="AQ22" s="9">
        <f t="shared" si="79"/>
        <v>3.9306378527405941E-2</v>
      </c>
      <c r="AR22" s="9">
        <f t="shared" si="79"/>
        <v>0.11554091503946796</v>
      </c>
      <c r="AS22" s="9">
        <f t="shared" si="79"/>
        <v>0.19954421637894837</v>
      </c>
      <c r="AT22" s="9">
        <f t="shared" si="79"/>
        <v>0.29850084892775258</v>
      </c>
      <c r="AU22" s="9">
        <f t="shared" si="79"/>
        <v>0.4254800717446473</v>
      </c>
      <c r="AV22" s="9">
        <f t="shared" si="79"/>
        <v>0.59366656999621203</v>
      </c>
      <c r="AW22" s="9">
        <f t="shared" si="79"/>
        <v>0.81716894403569162</v>
      </c>
      <c r="AX22" s="9">
        <f t="shared" si="79"/>
        <v>1.1119020431302817</v>
      </c>
      <c r="AY22" s="9">
        <f t="shared" si="79"/>
        <v>1.4964013109483822</v>
      </c>
      <c r="AZ22" s="9">
        <f t="shared" si="79"/>
        <v>1.9933351654762297</v>
      </c>
      <c r="BA22" s="9">
        <f t="shared" si="79"/>
        <v>2.6326032942319264</v>
      </c>
      <c r="BB22" s="9">
        <f t="shared" si="79"/>
        <v>3.4565190623845292</v>
      </c>
      <c r="BC22" s="9">
        <f t="shared" si="79"/>
        <v>4.5261944382095454</v>
      </c>
      <c r="BD22" s="9">
        <f t="shared" si="79"/>
        <v>5.9257058492007726</v>
      </c>
      <c r="BE22" s="9">
        <f t="shared" si="79"/>
        <v>7.7579426008273664</v>
      </c>
      <c r="BF22" s="9">
        <f t="shared" si="79"/>
        <v>10.125971439233025</v>
      </c>
      <c r="BG22" s="9">
        <f t="shared" si="79"/>
        <v>13.099395647013351</v>
      </c>
      <c r="BH22" s="9">
        <f t="shared" si="79"/>
        <v>16.675935729553203</v>
      </c>
      <c r="BI22" s="9">
        <f t="shared" si="79"/>
        <v>20.756881634745227</v>
      </c>
      <c r="BJ22" s="9">
        <f t="shared" si="79"/>
        <v>25.151797147293991</v>
      </c>
      <c r="BK22" s="9">
        <f t="shared" si="79"/>
        <v>29.612867177073962</v>
      </c>
      <c r="BL22" s="9">
        <f t="shared" si="79"/>
        <v>33.884368035798936</v>
      </c>
      <c r="BM22" s="9">
        <f t="shared" si="79"/>
        <v>37.748789852129796</v>
      </c>
      <c r="BN22" s="9">
        <f t="shared" si="79"/>
        <v>41.057331362224623</v>
      </c>
      <c r="BO22" s="9">
        <f t="shared" si="79"/>
        <v>43.741060447745888</v>
      </c>
      <c r="BP22" s="9">
        <f t="shared" ref="BP22:BT22" si="80">BP18*(BP20-BP19)</f>
        <v>45.805003239753411</v>
      </c>
      <c r="BQ22" s="9">
        <f t="shared" si="80"/>
        <v>47.310488461349323</v>
      </c>
      <c r="BR22" s="9">
        <f t="shared" si="80"/>
        <v>48.352210973582487</v>
      </c>
      <c r="BS22" s="9">
        <f t="shared" si="80"/>
        <v>49.036054825141655</v>
      </c>
      <c r="BT22" s="9">
        <f t="shared" si="80"/>
        <v>49.461951001139226</v>
      </c>
      <c r="BU22" s="9">
        <f t="shared" ref="BU22:BW22" si="81">BU18*(BU20-BU19)</f>
        <v>49.713600902805858</v>
      </c>
      <c r="BV22" s="9">
        <f t="shared" si="81"/>
        <v>49.854671748602676</v>
      </c>
      <c r="BW22" s="9">
        <f t="shared" si="81"/>
        <v>49.929700104479565</v>
      </c>
      <c r="BX22" s="9">
        <f t="shared" ref="BX22:BZ22" si="82">BX18*(BX20-BX19)</f>
        <v>49.96755839987383</v>
      </c>
      <c r="BY22" s="9">
        <f t="shared" si="82"/>
        <v>49.985681973397625</v>
      </c>
      <c r="BZ22" s="9">
        <f t="shared" si="82"/>
        <v>49.993913367556964</v>
      </c>
      <c r="CA22" s="9">
        <f t="shared" ref="CA22:CC22" si="83">CA18*(CA20-CA19)</f>
        <v>49.997460270870342</v>
      </c>
      <c r="CB22" s="9">
        <f t="shared" si="83"/>
        <v>49.998910281763166</v>
      </c>
      <c r="CC22" s="9">
        <f t="shared" si="83"/>
        <v>49.999472673193864</v>
      </c>
      <c r="CD22" s="9">
        <f t="shared" ref="CD22" si="84">CD18*(CD20-CD19)</f>
        <v>49.999679616397771</v>
      </c>
      <c r="CE22" s="48">
        <f t="shared" ref="CE22" si="85">CE18*(CE20-CE19)</f>
        <v>0</v>
      </c>
    </row>
    <row r="23" spans="1:84" x14ac:dyDescent="0.15">
      <c r="A23" s="2" t="s">
        <v>33</v>
      </c>
      <c r="B23" s="20">
        <f>B22/B18*100</f>
        <v>99.999359232795541</v>
      </c>
      <c r="C23" s="20">
        <f>C22/C18*100</f>
        <v>99.998945346387728</v>
      </c>
      <c r="D23" s="20">
        <f t="shared" ref="D23:H23" si="86">D22/D18*100</f>
        <v>99.997820563526332</v>
      </c>
      <c r="E23" s="20">
        <f t="shared" si="86"/>
        <v>99.994920541740598</v>
      </c>
      <c r="F23" s="20">
        <f t="shared" si="86"/>
        <v>99.987826735113046</v>
      </c>
      <c r="G23" s="20">
        <f t="shared" si="86"/>
        <v>99.971363946785075</v>
      </c>
      <c r="H23" s="20">
        <f t="shared" si="86"/>
        <v>99.935116799640568</v>
      </c>
      <c r="I23" s="20">
        <f t="shared" ref="I23" si="87">I22/I18*100</f>
        <v>99.859400207941874</v>
      </c>
      <c r="J23" s="20">
        <f t="shared" ref="J23:BO23" si="88">J22/J18*100</f>
        <v>99.709343488483597</v>
      </c>
      <c r="K23" s="20">
        <f t="shared" si="88"/>
        <v>99.42720173813116</v>
      </c>
      <c r="L23" s="20">
        <f t="shared" si="88"/>
        <v>98.923901531386278</v>
      </c>
      <c r="M23" s="20">
        <f t="shared" si="88"/>
        <v>98.072106689260821</v>
      </c>
      <c r="N23" s="20">
        <f t="shared" si="88"/>
        <v>96.704405191557584</v>
      </c>
      <c r="O23" s="20">
        <f t="shared" si="88"/>
        <v>94.6208917496932</v>
      </c>
      <c r="P23" s="20">
        <f t="shared" si="88"/>
        <v>91.609618404090071</v>
      </c>
      <c r="Q23" s="20">
        <f t="shared" si="88"/>
        <v>87.480539929066765</v>
      </c>
      <c r="R23" s="20">
        <f t="shared" si="88"/>
        <v>82.108919156500747</v>
      </c>
      <c r="S23" s="20">
        <f t="shared" si="88"/>
        <v>75.479019693733179</v>
      </c>
      <c r="T23" s="20">
        <f t="shared" si="88"/>
        <v>67.71551100914273</v>
      </c>
      <c r="U23" s="20">
        <f t="shared" si="88"/>
        <v>59.090518431234074</v>
      </c>
      <c r="V23" s="20">
        <f t="shared" si="88"/>
        <v>49.999572821863694</v>
      </c>
      <c r="W23" s="20">
        <f t="shared" si="88"/>
        <v>40.908627212493272</v>
      </c>
      <c r="X23" s="20">
        <f t="shared" si="88"/>
        <v>32.283634634584651</v>
      </c>
      <c r="Y23" s="20">
        <f t="shared" si="88"/>
        <v>24.520125949994171</v>
      </c>
      <c r="Z23" s="20">
        <f t="shared" si="88"/>
        <v>17.890226487226606</v>
      </c>
      <c r="AA23" s="20">
        <f t="shared" si="88"/>
        <v>12.51860571466065</v>
      </c>
      <c r="AB23" s="20">
        <f t="shared" si="88"/>
        <v>8.3895272396375642</v>
      </c>
      <c r="AC23" s="20">
        <f t="shared" si="88"/>
        <v>5.3782538940358382</v>
      </c>
      <c r="AD23" s="20">
        <f t="shared" si="88"/>
        <v>3.2947404521792336</v>
      </c>
      <c r="AE23" s="20">
        <f t="shared" si="88"/>
        <v>1.9270389545180635</v>
      </c>
      <c r="AF23" s="20">
        <f t="shared" si="88"/>
        <v>1.0752441126075001</v>
      </c>
      <c r="AG23" s="20">
        <f t="shared" si="88"/>
        <v>0.57194390690461727</v>
      </c>
      <c r="AH23" s="20">
        <f t="shared" si="88"/>
        <v>0.28980216134544984</v>
      </c>
      <c r="AI23" s="20">
        <f t="shared" si="88"/>
        <v>0.13974546280608757</v>
      </c>
      <c r="AJ23" s="20">
        <f t="shared" si="88"/>
        <v>6.4028957720899199E-2</v>
      </c>
      <c r="AK23" s="20">
        <f t="shared" si="88"/>
        <v>2.7782150806581744E-2</v>
      </c>
      <c r="AL23" s="20">
        <f t="shared" si="88"/>
        <v>1.1320630425873054E-2</v>
      </c>
      <c r="AM23" s="20">
        <f t="shared" si="88"/>
        <v>4.2313068249568587E-3</v>
      </c>
      <c r="AN23" s="20">
        <f t="shared" si="88"/>
        <v>1.3463228221719235E-3</v>
      </c>
      <c r="AO23" s="20">
        <f t="shared" si="88"/>
        <v>2.6939627534704603E-4</v>
      </c>
      <c r="AP23" s="20">
        <f t="shared" si="88"/>
        <v>0</v>
      </c>
      <c r="AQ23" s="20">
        <f t="shared" si="88"/>
        <v>2.6939627534832008E-4</v>
      </c>
      <c r="AR23" s="20">
        <f t="shared" si="88"/>
        <v>1.3463228221705648E-3</v>
      </c>
      <c r="AS23" s="20">
        <f t="shared" si="88"/>
        <v>4.2313068249543884E-3</v>
      </c>
      <c r="AT23" s="20">
        <f t="shared" si="88"/>
        <v>1.1320630425875394E-2</v>
      </c>
      <c r="AU23" s="20">
        <f t="shared" si="88"/>
        <v>2.7782150806582289E-2</v>
      </c>
      <c r="AV23" s="20">
        <f t="shared" si="88"/>
        <v>6.4028957720906055E-2</v>
      </c>
      <c r="AW23" s="20">
        <f t="shared" si="88"/>
        <v>0.1397454628060876</v>
      </c>
      <c r="AX23" s="20">
        <f t="shared" si="88"/>
        <v>0.28980216134544989</v>
      </c>
      <c r="AY23" s="20">
        <f t="shared" si="88"/>
        <v>0.57194390690461461</v>
      </c>
      <c r="AZ23" s="20">
        <f t="shared" si="88"/>
        <v>1.0752441126075054</v>
      </c>
      <c r="BA23" s="20">
        <f t="shared" si="88"/>
        <v>1.9270389545180584</v>
      </c>
      <c r="BB23" s="20">
        <f t="shared" si="88"/>
        <v>3.2947404521792323</v>
      </c>
      <c r="BC23" s="20">
        <f t="shared" si="88"/>
        <v>5.3782538940358435</v>
      </c>
      <c r="BD23" s="20">
        <f t="shared" si="88"/>
        <v>8.3895272396375624</v>
      </c>
      <c r="BE23" s="20">
        <f t="shared" si="88"/>
        <v>12.51860571466065</v>
      </c>
      <c r="BF23" s="20">
        <f t="shared" si="88"/>
        <v>17.890226487226602</v>
      </c>
      <c r="BG23" s="20">
        <f t="shared" si="88"/>
        <v>24.520125949994171</v>
      </c>
      <c r="BH23" s="20">
        <f t="shared" si="88"/>
        <v>32.283634634584651</v>
      </c>
      <c r="BI23" s="20">
        <f t="shared" si="88"/>
        <v>40.908627212493272</v>
      </c>
      <c r="BJ23" s="20">
        <f t="shared" si="88"/>
        <v>49.999572821863694</v>
      </c>
      <c r="BK23" s="20">
        <f t="shared" si="88"/>
        <v>59.090518431234074</v>
      </c>
      <c r="BL23" s="20">
        <f t="shared" si="88"/>
        <v>67.71551100914273</v>
      </c>
      <c r="BM23" s="20">
        <f t="shared" si="88"/>
        <v>75.479019693733179</v>
      </c>
      <c r="BN23" s="20">
        <f t="shared" si="88"/>
        <v>82.108919156500747</v>
      </c>
      <c r="BO23" s="20">
        <f t="shared" si="88"/>
        <v>87.480539929066765</v>
      </c>
      <c r="BP23" s="20">
        <f t="shared" ref="BP23:BT23" si="89">BP22/BP18*100</f>
        <v>91.609618404090071</v>
      </c>
      <c r="BQ23" s="20">
        <f t="shared" si="89"/>
        <v>94.6208917496932</v>
      </c>
      <c r="BR23" s="20">
        <f t="shared" si="89"/>
        <v>96.704405191557584</v>
      </c>
      <c r="BS23" s="20">
        <f t="shared" si="89"/>
        <v>98.072106689260821</v>
      </c>
      <c r="BT23" s="20">
        <f t="shared" si="89"/>
        <v>98.923901531386278</v>
      </c>
      <c r="BU23" s="20">
        <f t="shared" ref="BU23:BW23" si="90">BU22/BU18*100</f>
        <v>99.42720173813116</v>
      </c>
      <c r="BV23" s="20">
        <f t="shared" si="90"/>
        <v>99.709343488483597</v>
      </c>
      <c r="BW23" s="20">
        <f t="shared" si="90"/>
        <v>99.859400207941874</v>
      </c>
      <c r="BX23" s="20">
        <f t="shared" ref="BX23:BZ23" si="91">BX22/BX18*100</f>
        <v>99.935116799640568</v>
      </c>
      <c r="BY23" s="20">
        <f t="shared" si="91"/>
        <v>99.971363946785075</v>
      </c>
      <c r="BZ23" s="20">
        <f t="shared" si="91"/>
        <v>99.987826735113046</v>
      </c>
      <c r="CA23" s="20">
        <f t="shared" ref="CA23:CC23" si="92">CA22/CA18*100</f>
        <v>99.994920541740598</v>
      </c>
      <c r="CB23" s="20">
        <f t="shared" si="92"/>
        <v>99.997820563526332</v>
      </c>
      <c r="CC23" s="20">
        <f t="shared" si="92"/>
        <v>99.998945346387728</v>
      </c>
      <c r="CD23" s="20">
        <f t="shared" ref="CD23" si="93">CD22/CD18*100</f>
        <v>99.999359232795541</v>
      </c>
      <c r="CE23" s="47">
        <f t="shared" ref="CE23" si="94">CE22/CE18*100</f>
        <v>0</v>
      </c>
      <c r="CF23" s="88">
        <f>CE23</f>
        <v>0</v>
      </c>
    </row>
    <row r="24" spans="1:84" x14ac:dyDescent="0.15">
      <c r="A24" s="2" t="s">
        <v>23</v>
      </c>
      <c r="B24" s="27">
        <f>B21*((B16-1)*$B$8-(1-B15)*($B$8-B17))</f>
        <v>0</v>
      </c>
      <c r="C24" s="27">
        <f>C21*((C16-1)*$B$8-(1-C15)*($B$8-C17))</f>
        <v>0</v>
      </c>
      <c r="D24" s="27">
        <f t="shared" ref="D24:H24" si="95">D21*((D16-1)*$B$8-(1-D15)*($B$8-D17))</f>
        <v>0</v>
      </c>
      <c r="E24" s="27">
        <f t="shared" si="95"/>
        <v>2.7754165782750862E-14</v>
      </c>
      <c r="F24" s="27">
        <f t="shared" si="95"/>
        <v>2.2756801421828428E-13</v>
      </c>
      <c r="G24" s="27">
        <f t="shared" si="95"/>
        <v>2.541682680303057E-12</v>
      </c>
      <c r="H24" s="27">
        <f t="shared" si="95"/>
        <v>2.6772299581427092E-11</v>
      </c>
      <c r="I24" s="27">
        <f t="shared" ref="I24" si="96">I21*((I16-1)*$B$8-(1-I15)*($B$8-I17))</f>
        <v>2.5432153173078149E-10</v>
      </c>
      <c r="J24" s="27">
        <f t="shared" ref="J24" si="97">J21*((J16-1)*$B$8-(1-J15)*($B$8-J17))</f>
        <v>2.1804391267624821E-9</v>
      </c>
      <c r="K24" s="27">
        <f t="shared" ref="K24:BO24" si="98">K21*((K16-1)*$B$8-(1-K15)*($B$8-K17))</f>
        <v>1.6870138985719854E-8</v>
      </c>
      <c r="L24" s="27">
        <f t="shared" si="98"/>
        <v>1.1772304941617623E-7</v>
      </c>
      <c r="M24" s="27">
        <f t="shared" si="98"/>
        <v>7.4025563831455113E-7</v>
      </c>
      <c r="N24" s="27">
        <f t="shared" si="98"/>
        <v>4.1889022132272226E-6</v>
      </c>
      <c r="O24" s="27">
        <f t="shared" si="98"/>
        <v>2.1293260941841462E-5</v>
      </c>
      <c r="P24" s="27">
        <f t="shared" si="98"/>
        <v>9.701905967772137E-5</v>
      </c>
      <c r="Q24" s="27">
        <f t="shared" si="98"/>
        <v>3.9524517765904851E-4</v>
      </c>
      <c r="R24" s="27">
        <f t="shared" si="98"/>
        <v>1.4359422061169991E-3</v>
      </c>
      <c r="S24" s="27">
        <f t="shared" si="98"/>
        <v>4.6405730411772563E-3</v>
      </c>
      <c r="T24" s="27">
        <f t="shared" si="98"/>
        <v>1.33114929876979E-2</v>
      </c>
      <c r="U24" s="27">
        <f t="shared" si="98"/>
        <v>3.3842613091681066E-2</v>
      </c>
      <c r="V24" s="27">
        <f t="shared" si="98"/>
        <v>7.6235742401883883E-2</v>
      </c>
      <c r="W24" s="27">
        <f t="shared" si="98"/>
        <v>0.15239472471685397</v>
      </c>
      <c r="X24" s="27">
        <f t="shared" si="98"/>
        <v>0.27140567186666287</v>
      </c>
      <c r="Y24" s="27">
        <f t="shared" si="98"/>
        <v>0.43355620930579403</v>
      </c>
      <c r="Z24" s="27">
        <f t="shared" si="98"/>
        <v>0.62698774408907798</v>
      </c>
      <c r="AA24" s="27">
        <f t="shared" si="98"/>
        <v>0.82943265451647175</v>
      </c>
      <c r="AB24" s="27">
        <f t="shared" si="98"/>
        <v>1.0134959178204188</v>
      </c>
      <c r="AC24" s="27">
        <f t="shared" si="98"/>
        <v>1.1523983780224858</v>
      </c>
      <c r="AD24" s="27">
        <f t="shared" si="98"/>
        <v>1.2252141623576747</v>
      </c>
      <c r="AE24" s="27">
        <f t="shared" si="98"/>
        <v>1.2218814078725926</v>
      </c>
      <c r="AF24" s="27">
        <f t="shared" si="98"/>
        <v>1.1464927602835913</v>
      </c>
      <c r="AG24" s="27">
        <f t="shared" si="98"/>
        <v>1.016222647379406</v>
      </c>
      <c r="AH24" s="27">
        <f t="shared" si="98"/>
        <v>0.85551215262099878</v>
      </c>
      <c r="AI24" s="27">
        <f t="shared" si="98"/>
        <v>0.68843130358768445</v>
      </c>
      <c r="AJ24" s="27">
        <f t="shared" si="98"/>
        <v>0.53291380821750833</v>
      </c>
      <c r="AK24" s="27">
        <f t="shared" si="98"/>
        <v>0.39857627618333208</v>
      </c>
      <c r="AL24" s="27">
        <f t="shared" si="98"/>
        <v>0.28739089081693947</v>
      </c>
      <c r="AM24" s="27">
        <f t="shared" si="98"/>
        <v>0.19535730102739773</v>
      </c>
      <c r="AN24" s="27">
        <f t="shared" si="98"/>
        <v>0.1142023906924204</v>
      </c>
      <c r="AO24" s="27">
        <f t="shared" si="98"/>
        <v>3.9037902287015397E-2</v>
      </c>
      <c r="AP24" s="27">
        <f t="shared" si="98"/>
        <v>0</v>
      </c>
      <c r="AQ24" s="27">
        <f t="shared" si="98"/>
        <v>3.9037902287200013E-2</v>
      </c>
      <c r="AR24" s="27">
        <f t="shared" si="98"/>
        <v>0.11420239069230514</v>
      </c>
      <c r="AS24" s="27">
        <f t="shared" si="98"/>
        <v>0.19535730102728369</v>
      </c>
      <c r="AT24" s="27">
        <f t="shared" si="98"/>
        <v>0.28739089081699881</v>
      </c>
      <c r="AU24" s="27">
        <f t="shared" si="98"/>
        <v>0.39857627618333991</v>
      </c>
      <c r="AV24" s="27">
        <f t="shared" si="98"/>
        <v>0.5329138082175654</v>
      </c>
      <c r="AW24" s="27">
        <f t="shared" si="98"/>
        <v>0.68843130358768467</v>
      </c>
      <c r="AX24" s="27">
        <f t="shared" si="98"/>
        <v>0.855512152620999</v>
      </c>
      <c r="AY24" s="27">
        <f t="shared" si="98"/>
        <v>1.0162226473794014</v>
      </c>
      <c r="AZ24" s="27">
        <f t="shared" si="98"/>
        <v>1.146492760283597</v>
      </c>
      <c r="BA24" s="27">
        <f t="shared" si="98"/>
        <v>1.2218814078725893</v>
      </c>
      <c r="BB24" s="27">
        <f t="shared" si="98"/>
        <v>1.2252141623576736</v>
      </c>
      <c r="BC24" s="27">
        <f t="shared" si="98"/>
        <v>1.1523983780224865</v>
      </c>
      <c r="BD24" s="27">
        <f t="shared" si="98"/>
        <v>1.0134959178204184</v>
      </c>
      <c r="BE24" s="27">
        <f t="shared" si="98"/>
        <v>0.82943265451647175</v>
      </c>
      <c r="BF24" s="27">
        <f t="shared" si="98"/>
        <v>0.62698774408907776</v>
      </c>
      <c r="BG24" s="27">
        <f t="shared" si="98"/>
        <v>0.43355620930579403</v>
      </c>
      <c r="BH24" s="27">
        <f t="shared" si="98"/>
        <v>0.27140567186666287</v>
      </c>
      <c r="BI24" s="27">
        <f t="shared" si="98"/>
        <v>0.15239472471685397</v>
      </c>
      <c r="BJ24" s="27">
        <f t="shared" si="98"/>
        <v>7.6235742401883883E-2</v>
      </c>
      <c r="BK24" s="27">
        <f t="shared" si="98"/>
        <v>3.3842613091681066E-2</v>
      </c>
      <c r="BL24" s="27">
        <f t="shared" si="98"/>
        <v>1.33114929876979E-2</v>
      </c>
      <c r="BM24" s="27">
        <f t="shared" si="98"/>
        <v>4.6405730411772563E-3</v>
      </c>
      <c r="BN24" s="27">
        <f t="shared" si="98"/>
        <v>1.4359422061169991E-3</v>
      </c>
      <c r="BO24" s="27">
        <f t="shared" si="98"/>
        <v>3.9524517765904851E-4</v>
      </c>
      <c r="BP24" s="27">
        <f t="shared" ref="BP24:BT24" si="99">BP21*((BP16-1)*$B$8-(1-BP15)*($B$8-BP17))</f>
        <v>9.701905967772137E-5</v>
      </c>
      <c r="BQ24" s="27">
        <f t="shared" si="99"/>
        <v>2.1293260941841462E-5</v>
      </c>
      <c r="BR24" s="27">
        <f t="shared" si="99"/>
        <v>4.1889022132272226E-6</v>
      </c>
      <c r="BS24" s="27">
        <f t="shared" si="99"/>
        <v>7.4025563831455113E-7</v>
      </c>
      <c r="BT24" s="27">
        <f t="shared" si="99"/>
        <v>1.1772304941617623E-7</v>
      </c>
      <c r="BU24" s="27">
        <f t="shared" ref="BU24:BW24" si="100">BU21*((BU16-1)*$B$8-(1-BU15)*($B$8-BU17))</f>
        <v>1.6870138985719854E-8</v>
      </c>
      <c r="BV24" s="27">
        <f t="shared" si="100"/>
        <v>2.1804391267624821E-9</v>
      </c>
      <c r="BW24" s="27">
        <f t="shared" si="100"/>
        <v>2.5432153173078149E-10</v>
      </c>
      <c r="BX24" s="27">
        <f t="shared" ref="BX24:BZ24" si="101">BX21*((BX16-1)*$B$8-(1-BX15)*($B$8-BX17))</f>
        <v>2.6772299581427092E-11</v>
      </c>
      <c r="BY24" s="27">
        <f t="shared" si="101"/>
        <v>2.541682680303057E-12</v>
      </c>
      <c r="BZ24" s="27">
        <f t="shared" si="101"/>
        <v>2.2756801421828428E-13</v>
      </c>
      <c r="CA24" s="27">
        <f t="shared" ref="CA24:CC24" si="102">CA21*((CA16-1)*$B$8-(1-CA15)*($B$8-CA17))</f>
        <v>2.7754165782750862E-14</v>
      </c>
      <c r="CB24" s="27">
        <f t="shared" si="102"/>
        <v>0</v>
      </c>
      <c r="CC24" s="27">
        <f t="shared" si="102"/>
        <v>0</v>
      </c>
      <c r="CD24" s="27">
        <f t="shared" ref="CD24" si="103">CD21*((CD16-1)*$B$8-(1-CD15)*($B$8-CD17))</f>
        <v>0</v>
      </c>
      <c r="CE24" s="53">
        <f t="shared" ref="CE24" si="104">CE21*((CE16-1)*$B$8-(1-CE15)*($B$8-CE17))</f>
        <v>0</v>
      </c>
      <c r="CF24" s="87">
        <f>CE24</f>
        <v>0</v>
      </c>
    </row>
    <row r="25" spans="1:84" x14ac:dyDescent="0.15">
      <c r="A25" s="2" t="s">
        <v>16</v>
      </c>
      <c r="B25" s="20">
        <f>(B15*B17+(1-B15)*$B$8)*B21</f>
        <v>49.999679616397771</v>
      </c>
      <c r="C25" s="20">
        <f>(C15*C17+(1-C15)*$B$8)*C21</f>
        <v>49.999472673193864</v>
      </c>
      <c r="D25" s="20">
        <f t="shared" ref="D25:H25" si="105">(D15*D17+(1-D15)*$B$8)*D21</f>
        <v>49.998910281763166</v>
      </c>
      <c r="E25" s="20">
        <f t="shared" si="105"/>
        <v>49.99746027087032</v>
      </c>
      <c r="F25" s="20">
        <f t="shared" si="105"/>
        <v>49.993913367556743</v>
      </c>
      <c r="G25" s="20">
        <f t="shared" si="105"/>
        <v>49.985681973395081</v>
      </c>
      <c r="H25" s="20">
        <f t="shared" si="105"/>
        <v>49.967558399847057</v>
      </c>
      <c r="I25" s="20">
        <f t="shared" ref="I25" si="106">(I15*I17+(1-I15)*$B$8)*I21</f>
        <v>49.929700104225255</v>
      </c>
      <c r="J25" s="20">
        <f t="shared" ref="J25" si="107">(J15*J17+(1-J15)*$B$8)*J21</f>
        <v>49.854671746422241</v>
      </c>
      <c r="K25" s="20">
        <f t="shared" ref="K25:BO25" si="108">(K15*K17+(1-K15)*$B$8)*K21</f>
        <v>49.713600885935719</v>
      </c>
      <c r="L25" s="20">
        <f t="shared" si="108"/>
        <v>49.461950883416172</v>
      </c>
      <c r="M25" s="20">
        <f t="shared" si="108"/>
        <v>49.036054084886011</v>
      </c>
      <c r="N25" s="20">
        <f t="shared" si="108"/>
        <v>48.352206784680277</v>
      </c>
      <c r="O25" s="20">
        <f t="shared" si="108"/>
        <v>47.31046716808838</v>
      </c>
      <c r="P25" s="20">
        <f t="shared" si="108"/>
        <v>45.804906220693731</v>
      </c>
      <c r="Q25" s="20">
        <f t="shared" si="108"/>
        <v>43.740665202568223</v>
      </c>
      <c r="R25" s="20">
        <f t="shared" si="108"/>
        <v>41.055895420018508</v>
      </c>
      <c r="S25" s="20">
        <f t="shared" si="108"/>
        <v>37.744149279088617</v>
      </c>
      <c r="T25" s="20">
        <f t="shared" si="108"/>
        <v>33.871056542811246</v>
      </c>
      <c r="U25" s="20">
        <f t="shared" si="108"/>
        <v>29.57902456398228</v>
      </c>
      <c r="V25" s="20">
        <f t="shared" si="108"/>
        <v>25.07556140489211</v>
      </c>
      <c r="W25" s="20">
        <f t="shared" si="108"/>
        <v>20.604486910028374</v>
      </c>
      <c r="X25" s="20">
        <f t="shared" si="108"/>
        <v>16.404530057686539</v>
      </c>
      <c r="Y25" s="20">
        <f t="shared" si="108"/>
        <v>12.665839437707557</v>
      </c>
      <c r="Z25" s="20">
        <f t="shared" si="108"/>
        <v>9.4989836951439504</v>
      </c>
      <c r="AA25" s="20">
        <f t="shared" si="108"/>
        <v>6.9285099463108946</v>
      </c>
      <c r="AB25" s="20">
        <f t="shared" si="108"/>
        <v>4.9122099313803558</v>
      </c>
      <c r="AC25" s="20">
        <f t="shared" si="108"/>
        <v>3.3737960601870567</v>
      </c>
      <c r="AD25" s="20">
        <f t="shared" si="108"/>
        <v>2.2313049000268563</v>
      </c>
      <c r="AE25" s="20">
        <f t="shared" si="108"/>
        <v>1.4107218863593409</v>
      </c>
      <c r="AF25" s="20">
        <f t="shared" si="108"/>
        <v>0.84684240519262843</v>
      </c>
      <c r="AG25" s="20">
        <f t="shared" si="108"/>
        <v>0.48017866356898314</v>
      </c>
      <c r="AH25" s="20">
        <f t="shared" si="108"/>
        <v>0.25638989050928257</v>
      </c>
      <c r="AI25" s="20">
        <f t="shared" si="108"/>
        <v>0.12873764044800695</v>
      </c>
      <c r="AJ25" s="20">
        <f t="shared" si="108"/>
        <v>6.0752761778640189E-2</v>
      </c>
      <c r="AK25" s="20">
        <f t="shared" si="108"/>
        <v>2.6903795561306863E-2</v>
      </c>
      <c r="AL25" s="20">
        <f t="shared" si="108"/>
        <v>1.1109958110751406E-2</v>
      </c>
      <c r="AM25" s="20">
        <f t="shared" si="108"/>
        <v>4.186915351667121E-3</v>
      </c>
      <c r="AN25" s="20">
        <f t="shared" si="108"/>
        <v>1.3385243471641633E-3</v>
      </c>
      <c r="AO25" s="20">
        <f t="shared" si="108"/>
        <v>2.6847624020465529E-4</v>
      </c>
      <c r="AP25" s="20">
        <f t="shared" si="108"/>
        <v>0</v>
      </c>
      <c r="AQ25" s="20">
        <f t="shared" si="108"/>
        <v>2.6847624020592494E-4</v>
      </c>
      <c r="AR25" s="20">
        <f t="shared" si="108"/>
        <v>1.3385243471628126E-3</v>
      </c>
      <c r="AS25" s="20">
        <f t="shared" si="108"/>
        <v>4.1869153516646768E-3</v>
      </c>
      <c r="AT25" s="20">
        <f t="shared" si="108"/>
        <v>1.1109958110753703E-2</v>
      </c>
      <c r="AU25" s="20">
        <f t="shared" si="108"/>
        <v>2.6903795561307391E-2</v>
      </c>
      <c r="AV25" s="20">
        <f t="shared" si="108"/>
        <v>6.0752761778646691E-2</v>
      </c>
      <c r="AW25" s="20">
        <f t="shared" si="108"/>
        <v>0.12873764044800698</v>
      </c>
      <c r="AX25" s="20">
        <f t="shared" si="108"/>
        <v>0.25638989050928268</v>
      </c>
      <c r="AY25" s="20">
        <f t="shared" si="108"/>
        <v>0.48017866356898087</v>
      </c>
      <c r="AZ25" s="20">
        <f t="shared" si="108"/>
        <v>0.84684240519263265</v>
      </c>
      <c r="BA25" s="20">
        <f t="shared" si="108"/>
        <v>1.4107218863593372</v>
      </c>
      <c r="BB25" s="20">
        <f t="shared" si="108"/>
        <v>2.231304900026855</v>
      </c>
      <c r="BC25" s="20">
        <f t="shared" si="108"/>
        <v>3.3737960601870589</v>
      </c>
      <c r="BD25" s="20">
        <f t="shared" si="108"/>
        <v>4.912209931380354</v>
      </c>
      <c r="BE25" s="20">
        <f t="shared" si="108"/>
        <v>6.9285099463108946</v>
      </c>
      <c r="BF25" s="20">
        <f t="shared" si="108"/>
        <v>9.4989836951439468</v>
      </c>
      <c r="BG25" s="20">
        <f t="shared" si="108"/>
        <v>12.665839437707557</v>
      </c>
      <c r="BH25" s="20">
        <f t="shared" si="108"/>
        <v>16.404530057686539</v>
      </c>
      <c r="BI25" s="20">
        <f t="shared" si="108"/>
        <v>20.604486910028371</v>
      </c>
      <c r="BJ25" s="20">
        <f t="shared" si="108"/>
        <v>25.07556140489211</v>
      </c>
      <c r="BK25" s="20">
        <f t="shared" si="108"/>
        <v>29.57902456398228</v>
      </c>
      <c r="BL25" s="20">
        <f t="shared" si="108"/>
        <v>33.871056542811246</v>
      </c>
      <c r="BM25" s="20">
        <f t="shared" si="108"/>
        <v>37.744149279088617</v>
      </c>
      <c r="BN25" s="20">
        <f t="shared" si="108"/>
        <v>41.055895420018508</v>
      </c>
      <c r="BO25" s="20">
        <f t="shared" si="108"/>
        <v>43.740665202568223</v>
      </c>
      <c r="BP25" s="20">
        <f t="shared" ref="BP25:BT25" si="109">(BP15*BP17+(1-BP15)*$B$8)*BP21</f>
        <v>45.804906220693731</v>
      </c>
      <c r="BQ25" s="20">
        <f t="shared" si="109"/>
        <v>47.31046716808838</v>
      </c>
      <c r="BR25" s="20">
        <f t="shared" si="109"/>
        <v>48.352206784680277</v>
      </c>
      <c r="BS25" s="20">
        <f t="shared" si="109"/>
        <v>49.036054084886011</v>
      </c>
      <c r="BT25" s="20">
        <f t="shared" si="109"/>
        <v>49.461950883416172</v>
      </c>
      <c r="BU25" s="20">
        <f t="shared" ref="BU25:BW25" si="110">(BU15*BU17+(1-BU15)*$B$8)*BU21</f>
        <v>49.713600885935719</v>
      </c>
      <c r="BV25" s="20">
        <f t="shared" si="110"/>
        <v>49.854671746422241</v>
      </c>
      <c r="BW25" s="20">
        <f t="shared" si="110"/>
        <v>49.929700104225255</v>
      </c>
      <c r="BX25" s="20">
        <f t="shared" ref="BX25:BZ25" si="111">(BX15*BX17+(1-BX15)*$B$8)*BX21</f>
        <v>49.967558399847057</v>
      </c>
      <c r="BY25" s="20">
        <f t="shared" si="111"/>
        <v>49.985681973395081</v>
      </c>
      <c r="BZ25" s="20">
        <f t="shared" si="111"/>
        <v>49.993913367556743</v>
      </c>
      <c r="CA25" s="20">
        <f t="shared" ref="CA25:CC25" si="112">(CA15*CA17+(1-CA15)*$B$8)*CA21</f>
        <v>49.99746027087032</v>
      </c>
      <c r="CB25" s="20">
        <f t="shared" si="112"/>
        <v>49.998910281763166</v>
      </c>
      <c r="CC25" s="20">
        <f t="shared" si="112"/>
        <v>49.999472673193864</v>
      </c>
      <c r="CD25" s="20">
        <f t="shared" ref="CD25" si="113">(CD15*CD17+(1-CD15)*$B$8)*CD21</f>
        <v>49.999679616397771</v>
      </c>
      <c r="CE25" s="47">
        <f t="shared" ref="CE25" si="114">(CE15*CE17+(1-CE15)*$B$8)*CE21</f>
        <v>0</v>
      </c>
      <c r="CF25" s="88">
        <f>CE25</f>
        <v>0</v>
      </c>
    </row>
    <row r="27" spans="1:84" x14ac:dyDescent="0.15">
      <c r="A27" s="5" t="s">
        <v>22</v>
      </c>
      <c r="B27" s="9">
        <f>ROUND(MAX(B24:CE24),2)</f>
        <v>1.23</v>
      </c>
    </row>
    <row r="28" spans="1:84" x14ac:dyDescent="0.15">
      <c r="A28" s="5" t="s">
        <v>22</v>
      </c>
      <c r="B28" s="27">
        <f>MAX(B24:CE24)</f>
        <v>1.2252141623576747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84" x14ac:dyDescent="0.15">
      <c r="B29" s="2">
        <f>MATCH(B28,B24:CE24,0)</f>
        <v>29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84" x14ac:dyDescent="0.15">
      <c r="A30" s="56" t="s">
        <v>59</v>
      </c>
      <c r="B30" s="2">
        <f>INDEX(B13:CE13,1,B29)</f>
        <v>-7.1999999999999993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84" x14ac:dyDescent="0.15">
      <c r="A31" s="4"/>
      <c r="B31" s="28"/>
    </row>
    <row r="32" spans="1:84" x14ac:dyDescent="0.15">
      <c r="A32" s="4"/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3:EB32"/>
  <sheetViews>
    <sheetView showGridLines="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K9" sqref="K9"/>
    </sheetView>
  </sheetViews>
  <sheetFormatPr defaultRowHeight="13.5" x14ac:dyDescent="0.15"/>
  <cols>
    <col min="1" max="1" width="33.125" style="2" customWidth="1"/>
    <col min="2" max="2" width="6.125" style="2" customWidth="1"/>
    <col min="3" max="3" width="3.875" style="2" customWidth="1"/>
    <col min="4" max="4" width="2.625" style="2" customWidth="1"/>
    <col min="5" max="9" width="1.375" style="2" customWidth="1"/>
    <col min="10" max="10" width="2.75" style="2" customWidth="1"/>
    <col min="11" max="11" width="2.375" style="2" customWidth="1"/>
    <col min="12" max="33" width="1.25" style="2" customWidth="1"/>
    <col min="34" max="43" width="1.5" style="2" customWidth="1"/>
    <col min="44" max="63" width="1.5" style="17" customWidth="1"/>
    <col min="64" max="116" width="1.5" style="8" customWidth="1"/>
    <col min="117" max="117" width="1.5" style="29" customWidth="1"/>
    <col min="118" max="118" width="1.5" style="8" customWidth="1"/>
    <col min="119" max="127" width="1.375" style="8" customWidth="1"/>
    <col min="128" max="129" width="2" style="8" customWidth="1"/>
    <col min="130" max="130" width="2.75" style="8" customWidth="1"/>
    <col min="131" max="132" width="5.625" style="8" customWidth="1"/>
    <col min="133" max="16384" width="9" style="8"/>
  </cols>
  <sheetData>
    <row r="3" spans="1:132" x14ac:dyDescent="0.15">
      <c r="A3" s="2" t="s">
        <v>29</v>
      </c>
      <c r="B3" s="2">
        <f>IF('Multi  rule tool'!D3='multi rule'!K3,1,IF('Multi  rule tool'!D3='multi rule'!K4,2,IF('Multi  rule tool'!D3='multi rule'!K5,3,IF('Multi  rule tool'!D3='multi rule'!K6,4,IF('Multi  rule tool'!D3='multi rule'!K7,5,IF('Multi  rule tool'!D3='multi rule'!K8,6,IF('Multi  rule tool'!D3='multi rule'!K9,7,IF('Multi  rule tool'!D3:D4='multi rule'!K10,8))))))))</f>
        <v>2</v>
      </c>
      <c r="J3" s="2">
        <v>1</v>
      </c>
      <c r="K3" s="18" t="s">
        <v>46</v>
      </c>
      <c r="L3" s="18"/>
      <c r="M3" s="18"/>
      <c r="P3" s="8"/>
      <c r="Q3" s="8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132" x14ac:dyDescent="0.15">
      <c r="A4" s="2" t="s">
        <v>2</v>
      </c>
      <c r="B4" s="19">
        <f>VLOOKUP('rules power'!A3,'rules power'!A:I,('multi rule'!B3+1),0)</f>
        <v>7.2241832744693868E-3</v>
      </c>
      <c r="C4" s="19"/>
      <c r="D4" s="19"/>
      <c r="E4" s="19"/>
      <c r="F4" s="19"/>
      <c r="G4" s="19"/>
      <c r="H4" s="19"/>
      <c r="I4" s="16"/>
      <c r="J4" s="2">
        <v>2</v>
      </c>
      <c r="K4" s="18" t="s">
        <v>87</v>
      </c>
      <c r="L4" s="18"/>
      <c r="M4" s="18"/>
      <c r="P4" s="8"/>
      <c r="Q4" s="8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</row>
    <row r="5" spans="1:132" x14ac:dyDescent="0.15">
      <c r="A5" s="2" t="s">
        <v>3</v>
      </c>
      <c r="B5" s="20">
        <f>'Multi  rule tool'!D6</f>
        <v>8</v>
      </c>
      <c r="C5" s="20"/>
      <c r="D5" s="20"/>
      <c r="E5" s="20"/>
      <c r="F5" s="20"/>
      <c r="G5" s="20"/>
      <c r="H5" s="20"/>
      <c r="I5" s="20"/>
      <c r="J5" s="2">
        <v>3</v>
      </c>
      <c r="K5" s="18" t="s">
        <v>49</v>
      </c>
      <c r="L5" s="18"/>
      <c r="M5" s="18"/>
      <c r="P5" s="8"/>
      <c r="Q5" s="8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</row>
    <row r="6" spans="1:132" x14ac:dyDescent="0.15">
      <c r="A6" s="2" t="s">
        <v>4</v>
      </c>
      <c r="B6" s="20">
        <f>'Multi  rule tool'!D7</f>
        <v>0.59</v>
      </c>
      <c r="C6" s="20"/>
      <c r="D6" s="20"/>
      <c r="E6" s="20"/>
      <c r="F6" s="20"/>
      <c r="G6" s="20"/>
      <c r="H6" s="20"/>
      <c r="I6" s="20"/>
      <c r="J6" s="2">
        <v>4</v>
      </c>
      <c r="K6" s="18" t="s">
        <v>88</v>
      </c>
      <c r="L6" s="18"/>
      <c r="M6" s="18"/>
      <c r="P6" s="8"/>
      <c r="Q6" s="8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</row>
    <row r="7" spans="1:132" x14ac:dyDescent="0.15">
      <c r="A7" s="2" t="s">
        <v>5</v>
      </c>
      <c r="B7" s="20">
        <f>'Multi  rule tool'!D8</f>
        <v>1.6639999999999999</v>
      </c>
      <c r="C7" s="20"/>
      <c r="D7" s="20"/>
      <c r="E7" s="20"/>
      <c r="F7" s="20"/>
      <c r="G7" s="20"/>
      <c r="H7" s="20"/>
      <c r="I7" s="20"/>
      <c r="J7" s="2">
        <v>5</v>
      </c>
      <c r="K7" s="18" t="s">
        <v>89</v>
      </c>
      <c r="L7" s="18"/>
      <c r="M7" s="18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</row>
    <row r="8" spans="1:132" x14ac:dyDescent="0.15">
      <c r="A8" s="2" t="s">
        <v>11</v>
      </c>
      <c r="B8" s="2">
        <f>'Multi  rule tool'!D11</f>
        <v>200</v>
      </c>
      <c r="J8" s="2">
        <v>6</v>
      </c>
      <c r="K8" s="18" t="s">
        <v>90</v>
      </c>
      <c r="L8" s="18"/>
      <c r="M8" s="1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132" x14ac:dyDescent="0.15">
      <c r="A9" s="2" t="s">
        <v>6</v>
      </c>
      <c r="B9" s="9">
        <f>(B5-ABS(B6))/B7</f>
        <v>4.453125</v>
      </c>
      <c r="C9" s="9"/>
      <c r="D9" s="9"/>
      <c r="E9" s="9"/>
      <c r="F9" s="9"/>
      <c r="G9" s="9"/>
      <c r="H9" s="9"/>
      <c r="I9" s="9"/>
      <c r="J9" s="2">
        <v>7</v>
      </c>
      <c r="K9" s="18" t="s">
        <v>91</v>
      </c>
      <c r="L9" s="18"/>
      <c r="M9" s="1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132" x14ac:dyDescent="0.15">
      <c r="A10" s="2" t="s">
        <v>1</v>
      </c>
      <c r="B10" s="9">
        <f>B5/B7</f>
        <v>4.8076923076923075</v>
      </c>
      <c r="C10" s="9"/>
      <c r="D10" s="9"/>
      <c r="E10" s="9"/>
      <c r="F10" s="9"/>
      <c r="G10" s="9"/>
      <c r="H10" s="9"/>
      <c r="I10" s="9"/>
      <c r="J10" s="2">
        <v>8</v>
      </c>
      <c r="K10" s="18" t="s">
        <v>56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132" x14ac:dyDescent="0.15">
      <c r="A11" s="2" t="s">
        <v>20</v>
      </c>
      <c r="B11" s="9">
        <f>B6/B7</f>
        <v>0.35456730769230771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132" s="21" customFormat="1" x14ac:dyDescent="0.15">
      <c r="A12" s="16" t="s">
        <v>21</v>
      </c>
      <c r="B12" s="9">
        <v>-2</v>
      </c>
      <c r="C12" s="9">
        <v>-1.95</v>
      </c>
      <c r="D12" s="9">
        <v>-1.9</v>
      </c>
      <c r="E12" s="9">
        <v>-1.85</v>
      </c>
      <c r="F12" s="9">
        <v>-1.8</v>
      </c>
      <c r="G12" s="9">
        <v>-1.75</v>
      </c>
      <c r="H12" s="9">
        <v>-1.7</v>
      </c>
      <c r="I12" s="9">
        <v>-1.65</v>
      </c>
      <c r="J12" s="9">
        <v>-1.6</v>
      </c>
      <c r="K12" s="16">
        <v>-1.55</v>
      </c>
      <c r="L12" s="16">
        <v>-1.5</v>
      </c>
      <c r="M12" s="16">
        <v>-1.45</v>
      </c>
      <c r="N12" s="16">
        <v>-1.4</v>
      </c>
      <c r="O12" s="16">
        <v>-1.35</v>
      </c>
      <c r="P12" s="16">
        <v>-1.3</v>
      </c>
      <c r="Q12" s="16">
        <v>-1.25</v>
      </c>
      <c r="R12" s="16">
        <v>-1.2</v>
      </c>
      <c r="S12" s="16">
        <v>-1.175</v>
      </c>
      <c r="T12" s="16">
        <v>-1.1499999999999999</v>
      </c>
      <c r="U12" s="16">
        <v>-1.125</v>
      </c>
      <c r="V12" s="16">
        <v>-1.1000000000000001</v>
      </c>
      <c r="W12" s="16">
        <v>-1.075</v>
      </c>
      <c r="X12" s="16">
        <v>-1.05</v>
      </c>
      <c r="Y12" s="16">
        <v>-1.0249999999999999</v>
      </c>
      <c r="Z12" s="16">
        <v>-1</v>
      </c>
      <c r="AA12" s="16">
        <v>-0.97499999999999998</v>
      </c>
      <c r="AB12" s="16">
        <v>-0.95</v>
      </c>
      <c r="AC12" s="16">
        <v>-0.92500000000000004</v>
      </c>
      <c r="AD12" s="16">
        <v>-0.9</v>
      </c>
      <c r="AE12" s="16">
        <v>-0.875</v>
      </c>
      <c r="AF12" s="16">
        <v>-0.85</v>
      </c>
      <c r="AG12" s="16">
        <v>-0.82499999999999996</v>
      </c>
      <c r="AH12" s="16">
        <v>-0.8</v>
      </c>
      <c r="AI12" s="16">
        <v>-0.77500000000000002</v>
      </c>
      <c r="AJ12" s="16">
        <v>-0.75</v>
      </c>
      <c r="AK12" s="16">
        <v>-0.72499999999999998</v>
      </c>
      <c r="AL12" s="16">
        <v>-0.7</v>
      </c>
      <c r="AM12" s="16">
        <v>-0.67500000000000004</v>
      </c>
      <c r="AN12" s="16">
        <v>-0.65</v>
      </c>
      <c r="AO12" s="16">
        <v>-0.625</v>
      </c>
      <c r="AP12" s="16">
        <v>-0.6</v>
      </c>
      <c r="AQ12" s="16">
        <v>-0.57499999999999996</v>
      </c>
      <c r="AR12" s="16">
        <v>-0.55000000000000004</v>
      </c>
      <c r="AS12" s="16">
        <v>-0.52500000000000002</v>
      </c>
      <c r="AT12" s="16">
        <v>-0.5</v>
      </c>
      <c r="AU12" s="16">
        <v>-0.47499999999999998</v>
      </c>
      <c r="AV12" s="16">
        <v>-0.45</v>
      </c>
      <c r="AW12" s="16">
        <v>-0.42499999999999999</v>
      </c>
      <c r="AX12" s="16">
        <v>-0.4</v>
      </c>
      <c r="AY12" s="16">
        <v>-0.375</v>
      </c>
      <c r="AZ12" s="16">
        <v>-0.35</v>
      </c>
      <c r="BA12" s="16">
        <v>-0.32500000000000001</v>
      </c>
      <c r="BB12" s="16">
        <v>-0.3</v>
      </c>
      <c r="BC12" s="16">
        <v>-0.27500000000000002</v>
      </c>
      <c r="BD12" s="16">
        <v>-0.25</v>
      </c>
      <c r="BE12" s="16">
        <v>-0.22500000000000001</v>
      </c>
      <c r="BF12" s="16">
        <v>-0.2</v>
      </c>
      <c r="BG12" s="16">
        <v>-0.17499999999999999</v>
      </c>
      <c r="BH12" s="16">
        <v>-0.15</v>
      </c>
      <c r="BI12" s="16">
        <v>-0.125</v>
      </c>
      <c r="BJ12" s="16">
        <v>-0.1</v>
      </c>
      <c r="BK12" s="16">
        <v>-7.4999999999999997E-2</v>
      </c>
      <c r="BL12" s="16">
        <v>-0.05</v>
      </c>
      <c r="BM12" s="16">
        <v>-2.5000000000000001E-2</v>
      </c>
      <c r="BN12" s="16">
        <v>0</v>
      </c>
      <c r="BO12" s="16">
        <v>2.5000000000000001E-2</v>
      </c>
      <c r="BP12" s="16">
        <v>0.05</v>
      </c>
      <c r="BQ12" s="16">
        <v>7.4999999999999997E-2</v>
      </c>
      <c r="BR12" s="16">
        <v>0.1</v>
      </c>
      <c r="BS12" s="16">
        <v>0.125</v>
      </c>
      <c r="BT12" s="16">
        <v>0.15</v>
      </c>
      <c r="BU12" s="16">
        <v>0.17499999999999999</v>
      </c>
      <c r="BV12" s="16">
        <v>0.2</v>
      </c>
      <c r="BW12" s="16">
        <v>0.22500000000000001</v>
      </c>
      <c r="BX12" s="16">
        <v>0.25</v>
      </c>
      <c r="BY12" s="16">
        <v>0.27500000000000002</v>
      </c>
      <c r="BZ12" s="16">
        <v>0.3</v>
      </c>
      <c r="CA12" s="16">
        <v>0.32500000000000001</v>
      </c>
      <c r="CB12" s="16">
        <v>0.35</v>
      </c>
      <c r="CC12" s="16">
        <v>0.375</v>
      </c>
      <c r="CD12" s="16">
        <v>0.4</v>
      </c>
      <c r="CE12" s="16">
        <v>0.42499999999999999</v>
      </c>
      <c r="CF12" s="16">
        <v>0.45</v>
      </c>
      <c r="CG12" s="16">
        <v>0.47499999999999998</v>
      </c>
      <c r="CH12" s="16">
        <v>0.5</v>
      </c>
      <c r="CI12" s="16">
        <v>0.52500000000000002</v>
      </c>
      <c r="CJ12" s="16">
        <v>0.55000000000000004</v>
      </c>
      <c r="CK12" s="16">
        <v>0.57499999999999996</v>
      </c>
      <c r="CL12" s="16">
        <v>0.6</v>
      </c>
      <c r="CM12" s="16">
        <v>0.625</v>
      </c>
      <c r="CN12" s="16">
        <v>0.65</v>
      </c>
      <c r="CO12" s="16">
        <v>0.67500000000000004</v>
      </c>
      <c r="CP12" s="16">
        <v>0.7</v>
      </c>
      <c r="CQ12" s="16">
        <v>0.72499999999999998</v>
      </c>
      <c r="CR12" s="16">
        <v>0.75</v>
      </c>
      <c r="CS12" s="16">
        <v>0.77500000000000002</v>
      </c>
      <c r="CT12" s="16">
        <v>0.8</v>
      </c>
      <c r="CU12" s="16">
        <v>0.82499999999999996</v>
      </c>
      <c r="CV12" s="16">
        <v>0.85</v>
      </c>
      <c r="CW12" s="16">
        <v>0.875</v>
      </c>
      <c r="CX12" s="16">
        <v>0.9</v>
      </c>
      <c r="CY12" s="16">
        <v>0.92500000000000004</v>
      </c>
      <c r="CZ12" s="16">
        <v>0.95</v>
      </c>
      <c r="DA12" s="16">
        <v>0.97499999999999998</v>
      </c>
      <c r="DB12" s="16">
        <v>1</v>
      </c>
      <c r="DC12" s="16">
        <v>1.0249999999999999</v>
      </c>
      <c r="DD12" s="16">
        <v>1.05</v>
      </c>
      <c r="DE12" s="16">
        <v>1.075</v>
      </c>
      <c r="DF12" s="16">
        <v>1.1000000000000001</v>
      </c>
      <c r="DG12" s="16">
        <v>1.125</v>
      </c>
      <c r="DH12" s="16">
        <v>1.1499999999999999</v>
      </c>
      <c r="DI12" s="16">
        <v>1.175</v>
      </c>
      <c r="DJ12" s="16">
        <v>1.2</v>
      </c>
      <c r="DK12" s="16">
        <v>1.25</v>
      </c>
      <c r="DL12" s="16">
        <v>1.3</v>
      </c>
      <c r="DM12" s="16">
        <v>1.35</v>
      </c>
      <c r="DN12" s="16">
        <v>1.4</v>
      </c>
      <c r="DO12" s="16">
        <v>1.45</v>
      </c>
      <c r="DP12" s="16">
        <v>1.5</v>
      </c>
      <c r="DQ12" s="16">
        <v>1.55</v>
      </c>
      <c r="DR12" s="9">
        <v>1.6</v>
      </c>
      <c r="DS12" s="9">
        <v>1.65</v>
      </c>
      <c r="DT12" s="9">
        <v>1.7</v>
      </c>
      <c r="DU12" s="9">
        <v>1.75</v>
      </c>
      <c r="DV12" s="9">
        <v>1.8</v>
      </c>
      <c r="DW12" s="9">
        <v>1.85</v>
      </c>
      <c r="DX12" s="9">
        <v>1.9</v>
      </c>
      <c r="DY12" s="9">
        <v>1.95</v>
      </c>
      <c r="DZ12" s="9">
        <v>2</v>
      </c>
      <c r="EA12" s="30"/>
    </row>
    <row r="13" spans="1:132" s="22" customFormat="1" x14ac:dyDescent="0.15">
      <c r="A13" s="3" t="s">
        <v>8</v>
      </c>
      <c r="B13" s="20">
        <f t="shared" ref="B13:BP13" si="0">$B$5*B12</f>
        <v>-16</v>
      </c>
      <c r="C13" s="20">
        <f t="shared" si="0"/>
        <v>-15.6</v>
      </c>
      <c r="D13" s="20">
        <f t="shared" ref="D13:G13" si="1">$B$5*D12</f>
        <v>-15.2</v>
      </c>
      <c r="E13" s="20">
        <f t="shared" si="1"/>
        <v>-14.8</v>
      </c>
      <c r="F13" s="20">
        <f t="shared" si="1"/>
        <v>-14.4</v>
      </c>
      <c r="G13" s="20">
        <f t="shared" si="1"/>
        <v>-14</v>
      </c>
      <c r="H13" s="20">
        <f t="shared" ref="H13" si="2">$B$5*H12</f>
        <v>-13.6</v>
      </c>
      <c r="I13" s="20">
        <f t="shared" ref="I13:L13" si="3">$B$5*I12</f>
        <v>-13.2</v>
      </c>
      <c r="J13" s="20">
        <f t="shared" si="3"/>
        <v>-12.8</v>
      </c>
      <c r="K13" s="20">
        <f t="shared" si="3"/>
        <v>-12.4</v>
      </c>
      <c r="L13" s="20">
        <f t="shared" si="3"/>
        <v>-12</v>
      </c>
      <c r="M13" s="20">
        <f t="shared" si="0"/>
        <v>-11.6</v>
      </c>
      <c r="N13" s="20">
        <f t="shared" si="0"/>
        <v>-11.2</v>
      </c>
      <c r="O13" s="20">
        <f t="shared" si="0"/>
        <v>-10.8</v>
      </c>
      <c r="P13" s="20">
        <f t="shared" si="0"/>
        <v>-10.4</v>
      </c>
      <c r="Q13" s="20">
        <f t="shared" si="0"/>
        <v>-10</v>
      </c>
      <c r="R13" s="20">
        <f t="shared" si="0"/>
        <v>-9.6</v>
      </c>
      <c r="S13" s="20">
        <f t="shared" ref="S13:T13" si="4">$B$5*S12</f>
        <v>-9.4</v>
      </c>
      <c r="T13" s="20">
        <f t="shared" si="4"/>
        <v>-9.1999999999999993</v>
      </c>
      <c r="U13" s="20">
        <f t="shared" ref="U13:BM13" si="5">$B$5*U12</f>
        <v>-9</v>
      </c>
      <c r="V13" s="20">
        <f t="shared" si="5"/>
        <v>-8.8000000000000007</v>
      </c>
      <c r="W13" s="20">
        <f t="shared" si="5"/>
        <v>-8.6</v>
      </c>
      <c r="X13" s="20">
        <f t="shared" si="5"/>
        <v>-8.4</v>
      </c>
      <c r="Y13" s="20">
        <f t="shared" si="5"/>
        <v>-8.1999999999999993</v>
      </c>
      <c r="Z13" s="20">
        <f t="shared" si="5"/>
        <v>-8</v>
      </c>
      <c r="AA13" s="20">
        <f t="shared" si="5"/>
        <v>-7.8</v>
      </c>
      <c r="AB13" s="20">
        <f t="shared" si="5"/>
        <v>-7.6</v>
      </c>
      <c r="AC13" s="20">
        <f t="shared" si="5"/>
        <v>-7.4</v>
      </c>
      <c r="AD13" s="20">
        <f t="shared" si="5"/>
        <v>-7.2</v>
      </c>
      <c r="AE13" s="20">
        <f t="shared" si="5"/>
        <v>-7</v>
      </c>
      <c r="AF13" s="20">
        <f t="shared" si="5"/>
        <v>-6.8</v>
      </c>
      <c r="AG13" s="20">
        <f t="shared" si="5"/>
        <v>-6.6</v>
      </c>
      <c r="AH13" s="20">
        <f t="shared" si="5"/>
        <v>-6.4</v>
      </c>
      <c r="AI13" s="20">
        <f t="shared" si="5"/>
        <v>-6.2</v>
      </c>
      <c r="AJ13" s="20">
        <f t="shared" si="5"/>
        <v>-6</v>
      </c>
      <c r="AK13" s="20">
        <f t="shared" si="5"/>
        <v>-5.8</v>
      </c>
      <c r="AL13" s="20">
        <f t="shared" si="5"/>
        <v>-5.6</v>
      </c>
      <c r="AM13" s="20">
        <f t="shared" si="5"/>
        <v>-5.4</v>
      </c>
      <c r="AN13" s="20">
        <f t="shared" si="5"/>
        <v>-5.2</v>
      </c>
      <c r="AO13" s="20">
        <f t="shared" si="5"/>
        <v>-5</v>
      </c>
      <c r="AP13" s="20">
        <f t="shared" si="5"/>
        <v>-4.8</v>
      </c>
      <c r="AQ13" s="20">
        <f t="shared" si="5"/>
        <v>-4.5999999999999996</v>
      </c>
      <c r="AR13" s="20">
        <f t="shared" si="5"/>
        <v>-4.4000000000000004</v>
      </c>
      <c r="AS13" s="20">
        <f t="shared" si="5"/>
        <v>-4.2</v>
      </c>
      <c r="AT13" s="20">
        <f t="shared" si="5"/>
        <v>-4</v>
      </c>
      <c r="AU13" s="20">
        <f t="shared" si="5"/>
        <v>-3.8</v>
      </c>
      <c r="AV13" s="20">
        <f t="shared" si="5"/>
        <v>-3.6</v>
      </c>
      <c r="AW13" s="20">
        <f t="shared" si="5"/>
        <v>-3.4</v>
      </c>
      <c r="AX13" s="20">
        <f t="shared" si="5"/>
        <v>-3.2</v>
      </c>
      <c r="AY13" s="20">
        <f t="shared" si="5"/>
        <v>-3</v>
      </c>
      <c r="AZ13" s="20">
        <f t="shared" si="5"/>
        <v>-2.8</v>
      </c>
      <c r="BA13" s="20">
        <f t="shared" si="5"/>
        <v>-2.6</v>
      </c>
      <c r="BB13" s="20">
        <f t="shared" si="5"/>
        <v>-2.4</v>
      </c>
      <c r="BC13" s="20">
        <f t="shared" si="5"/>
        <v>-2.2000000000000002</v>
      </c>
      <c r="BD13" s="20">
        <f t="shared" si="5"/>
        <v>-2</v>
      </c>
      <c r="BE13" s="20">
        <f t="shared" si="5"/>
        <v>-1.8</v>
      </c>
      <c r="BF13" s="20">
        <f t="shared" si="5"/>
        <v>-1.6</v>
      </c>
      <c r="BG13" s="20">
        <f t="shared" si="5"/>
        <v>-1.4</v>
      </c>
      <c r="BH13" s="20">
        <f t="shared" si="5"/>
        <v>-1.2</v>
      </c>
      <c r="BI13" s="20">
        <f t="shared" si="5"/>
        <v>-1</v>
      </c>
      <c r="BJ13" s="20">
        <f t="shared" si="5"/>
        <v>-0.8</v>
      </c>
      <c r="BK13" s="20">
        <f t="shared" si="5"/>
        <v>-0.6</v>
      </c>
      <c r="BL13" s="20">
        <f t="shared" si="5"/>
        <v>-0.4</v>
      </c>
      <c r="BM13" s="20">
        <f t="shared" si="5"/>
        <v>-0.2</v>
      </c>
      <c r="BN13" s="20">
        <f t="shared" si="0"/>
        <v>0</v>
      </c>
      <c r="BO13" s="20">
        <f t="shared" ref="BO13" si="6">$B$5*BO12</f>
        <v>0.2</v>
      </c>
      <c r="BP13" s="20">
        <f t="shared" si="0"/>
        <v>0.4</v>
      </c>
      <c r="BQ13" s="20">
        <f t="shared" ref="BQ13:CZ13" si="7">$B$5*BQ12</f>
        <v>0.6</v>
      </c>
      <c r="BR13" s="20">
        <f t="shared" si="7"/>
        <v>0.8</v>
      </c>
      <c r="BS13" s="20">
        <f t="shared" si="7"/>
        <v>1</v>
      </c>
      <c r="BT13" s="20">
        <f t="shared" si="7"/>
        <v>1.2</v>
      </c>
      <c r="BU13" s="20">
        <f t="shared" ref="BU13:BV13" si="8">$B$5*BU12</f>
        <v>1.4</v>
      </c>
      <c r="BV13" s="20">
        <f t="shared" si="8"/>
        <v>1.6</v>
      </c>
      <c r="BW13" s="20">
        <f t="shared" si="7"/>
        <v>1.8</v>
      </c>
      <c r="BX13" s="20">
        <f t="shared" si="7"/>
        <v>2</v>
      </c>
      <c r="BY13" s="20">
        <f t="shared" ref="BY13:BZ13" si="9">$B$5*BY12</f>
        <v>2.2000000000000002</v>
      </c>
      <c r="BZ13" s="20">
        <f t="shared" si="9"/>
        <v>2.4</v>
      </c>
      <c r="CA13" s="20">
        <f t="shared" si="7"/>
        <v>2.6</v>
      </c>
      <c r="CB13" s="20">
        <f t="shared" si="7"/>
        <v>2.8</v>
      </c>
      <c r="CC13" s="20">
        <f t="shared" ref="CC13:CD13" si="10">$B$5*CC12</f>
        <v>3</v>
      </c>
      <c r="CD13" s="20">
        <f t="shared" si="10"/>
        <v>3.2</v>
      </c>
      <c r="CE13" s="20">
        <f t="shared" si="7"/>
        <v>3.4</v>
      </c>
      <c r="CF13" s="20">
        <f t="shared" si="7"/>
        <v>3.6</v>
      </c>
      <c r="CG13" s="20">
        <f t="shared" ref="CG13:CH13" si="11">$B$5*CG12</f>
        <v>3.8</v>
      </c>
      <c r="CH13" s="20">
        <f t="shared" si="11"/>
        <v>4</v>
      </c>
      <c r="CI13" s="20">
        <f t="shared" si="7"/>
        <v>4.2</v>
      </c>
      <c r="CJ13" s="20">
        <f t="shared" si="7"/>
        <v>4.4000000000000004</v>
      </c>
      <c r="CK13" s="20">
        <f t="shared" ref="CK13:CL13" si="12">$B$5*CK12</f>
        <v>4.5999999999999996</v>
      </c>
      <c r="CL13" s="20">
        <f t="shared" si="12"/>
        <v>4.8</v>
      </c>
      <c r="CM13" s="20">
        <f t="shared" si="7"/>
        <v>5</v>
      </c>
      <c r="CN13" s="20">
        <f t="shared" si="7"/>
        <v>5.2</v>
      </c>
      <c r="CO13" s="20">
        <f t="shared" ref="CO13:CP13" si="13">$B$5*CO12</f>
        <v>5.4</v>
      </c>
      <c r="CP13" s="20">
        <f t="shared" si="13"/>
        <v>5.6</v>
      </c>
      <c r="CQ13" s="20">
        <f t="shared" si="7"/>
        <v>5.8</v>
      </c>
      <c r="CR13" s="20">
        <f t="shared" si="7"/>
        <v>6</v>
      </c>
      <c r="CS13" s="20">
        <f t="shared" ref="CS13:CT13" si="14">$B$5*CS12</f>
        <v>6.2</v>
      </c>
      <c r="CT13" s="20">
        <f t="shared" si="14"/>
        <v>6.4</v>
      </c>
      <c r="CU13" s="20">
        <f t="shared" si="7"/>
        <v>6.6</v>
      </c>
      <c r="CV13" s="20">
        <f t="shared" si="7"/>
        <v>6.8</v>
      </c>
      <c r="CW13" s="20">
        <f t="shared" ref="CW13:CX13" si="15">$B$5*CW12</f>
        <v>7</v>
      </c>
      <c r="CX13" s="20">
        <f t="shared" si="15"/>
        <v>7.2</v>
      </c>
      <c r="CY13" s="20">
        <f t="shared" si="7"/>
        <v>7.4</v>
      </c>
      <c r="CZ13" s="20">
        <f t="shared" si="7"/>
        <v>7.6</v>
      </c>
      <c r="DA13" s="20">
        <f t="shared" ref="DA13" si="16">$B$5*DA12</f>
        <v>7.8</v>
      </c>
      <c r="DB13" s="20">
        <f t="shared" ref="DB13:DO13" si="17">$B$5*DB12</f>
        <v>8</v>
      </c>
      <c r="DC13" s="20">
        <f t="shared" ref="DC13:DH13" si="18">$B$5*DC12</f>
        <v>8.1999999999999993</v>
      </c>
      <c r="DD13" s="20">
        <f t="shared" si="18"/>
        <v>8.4</v>
      </c>
      <c r="DE13" s="20">
        <f t="shared" si="18"/>
        <v>8.6</v>
      </c>
      <c r="DF13" s="20">
        <f t="shared" ref="DF13" si="19">$B$5*DF12</f>
        <v>8.8000000000000007</v>
      </c>
      <c r="DG13" s="20">
        <f t="shared" si="18"/>
        <v>9</v>
      </c>
      <c r="DH13" s="20">
        <f t="shared" si="18"/>
        <v>9.1999999999999993</v>
      </c>
      <c r="DI13" s="20">
        <f t="shared" ref="DI13" si="20">$B$5*DI12</f>
        <v>9.4</v>
      </c>
      <c r="DJ13" s="20">
        <f t="shared" si="17"/>
        <v>9.6</v>
      </c>
      <c r="DK13" s="20">
        <f t="shared" si="17"/>
        <v>10</v>
      </c>
      <c r="DL13" s="20">
        <f t="shared" si="17"/>
        <v>10.4</v>
      </c>
      <c r="DM13" s="20">
        <f t="shared" si="17"/>
        <v>10.8</v>
      </c>
      <c r="DN13" s="20">
        <f t="shared" si="17"/>
        <v>11.2</v>
      </c>
      <c r="DO13" s="20">
        <f t="shared" si="17"/>
        <v>11.6</v>
      </c>
      <c r="DP13" s="20">
        <f t="shared" ref="DP13:DS13" si="21">$B$5*DP12</f>
        <v>12</v>
      </c>
      <c r="DQ13" s="20">
        <f t="shared" si="21"/>
        <v>12.4</v>
      </c>
      <c r="DR13" s="20">
        <f t="shared" si="21"/>
        <v>12.8</v>
      </c>
      <c r="DS13" s="20">
        <f t="shared" si="21"/>
        <v>13.2</v>
      </c>
      <c r="DT13" s="20">
        <f t="shared" ref="DT13:DZ13" si="22">$B$5*DT12</f>
        <v>13.6</v>
      </c>
      <c r="DU13" s="20">
        <f t="shared" si="22"/>
        <v>14</v>
      </c>
      <c r="DV13" s="20">
        <f t="shared" si="22"/>
        <v>14.4</v>
      </c>
      <c r="DW13" s="20">
        <f t="shared" si="22"/>
        <v>14.8</v>
      </c>
      <c r="DX13" s="20">
        <f t="shared" si="22"/>
        <v>15.2</v>
      </c>
      <c r="DY13" s="20">
        <f t="shared" si="22"/>
        <v>15.6</v>
      </c>
      <c r="DZ13" s="20">
        <f t="shared" si="22"/>
        <v>16</v>
      </c>
      <c r="EA13" s="47">
        <f>'Multi  rule tool'!G3</f>
        <v>3</v>
      </c>
      <c r="EB13" s="47">
        <f>EA13</f>
        <v>3</v>
      </c>
    </row>
    <row r="14" spans="1:132" s="23" customFormat="1" x14ac:dyDescent="0.15">
      <c r="A14" s="9" t="s">
        <v>7</v>
      </c>
      <c r="B14" s="9">
        <f>ROUND(B13/$B$7,2)</f>
        <v>-9.6199999999999992</v>
      </c>
      <c r="C14" s="9">
        <f>ROUND(C13/$B$7,2)</f>
        <v>-9.3800000000000008</v>
      </c>
      <c r="D14" s="9">
        <f t="shared" ref="D14:H14" si="23">ROUND(D13/$B$7,2)</f>
        <v>-9.1300000000000008</v>
      </c>
      <c r="E14" s="9">
        <f t="shared" si="23"/>
        <v>-8.89</v>
      </c>
      <c r="F14" s="9">
        <f t="shared" si="23"/>
        <v>-8.65</v>
      </c>
      <c r="G14" s="9">
        <f t="shared" si="23"/>
        <v>-8.41</v>
      </c>
      <c r="H14" s="9">
        <f t="shared" si="23"/>
        <v>-8.17</v>
      </c>
      <c r="I14" s="9">
        <f>ROUND(I13/$B$7,2)</f>
        <v>-7.93</v>
      </c>
      <c r="J14" s="9">
        <f t="shared" ref="J14:L14" si="24">ROUND(J13/$B$7,2)</f>
        <v>-7.69</v>
      </c>
      <c r="K14" s="9">
        <f t="shared" si="24"/>
        <v>-7.45</v>
      </c>
      <c r="L14" s="9">
        <f t="shared" si="24"/>
        <v>-7.21</v>
      </c>
      <c r="M14" s="9">
        <f t="shared" ref="M14:P14" si="25">ROUND(M13/$B$7,2)</f>
        <v>-6.97</v>
      </c>
      <c r="N14" s="9">
        <f t="shared" si="25"/>
        <v>-6.73</v>
      </c>
      <c r="O14" s="9">
        <f t="shared" si="25"/>
        <v>-6.49</v>
      </c>
      <c r="P14" s="9">
        <f t="shared" si="25"/>
        <v>-6.25</v>
      </c>
      <c r="Q14" s="9">
        <f>ROUND(Q13/$B$7,2)</f>
        <v>-6.01</v>
      </c>
      <c r="R14" s="9">
        <f t="shared" ref="R14" si="26">ROUND(R13/$B$7,2)</f>
        <v>-5.77</v>
      </c>
      <c r="S14" s="9">
        <f t="shared" ref="S14:T14" si="27">ROUND(S13/$B$7,2)</f>
        <v>-5.65</v>
      </c>
      <c r="T14" s="9">
        <f t="shared" si="27"/>
        <v>-5.53</v>
      </c>
      <c r="U14" s="9">
        <f t="shared" ref="U14:BM14" si="28">ROUND(U13/$B$7,2)</f>
        <v>-5.41</v>
      </c>
      <c r="V14" s="9">
        <f t="shared" si="28"/>
        <v>-5.29</v>
      </c>
      <c r="W14" s="9">
        <f t="shared" si="28"/>
        <v>-5.17</v>
      </c>
      <c r="X14" s="9">
        <f t="shared" si="28"/>
        <v>-5.05</v>
      </c>
      <c r="Y14" s="9">
        <f t="shared" si="28"/>
        <v>-4.93</v>
      </c>
      <c r="Z14" s="9">
        <f t="shared" si="28"/>
        <v>-4.8099999999999996</v>
      </c>
      <c r="AA14" s="9">
        <f t="shared" si="28"/>
        <v>-4.6900000000000004</v>
      </c>
      <c r="AB14" s="9">
        <f t="shared" si="28"/>
        <v>-4.57</v>
      </c>
      <c r="AC14" s="9">
        <f t="shared" si="28"/>
        <v>-4.45</v>
      </c>
      <c r="AD14" s="9">
        <f t="shared" si="28"/>
        <v>-4.33</v>
      </c>
      <c r="AE14" s="9">
        <f t="shared" si="28"/>
        <v>-4.21</v>
      </c>
      <c r="AF14" s="9">
        <f t="shared" si="28"/>
        <v>-4.09</v>
      </c>
      <c r="AG14" s="9">
        <f t="shared" si="28"/>
        <v>-3.97</v>
      </c>
      <c r="AH14" s="9">
        <f t="shared" si="28"/>
        <v>-3.85</v>
      </c>
      <c r="AI14" s="9">
        <f t="shared" si="28"/>
        <v>-3.73</v>
      </c>
      <c r="AJ14" s="9">
        <f t="shared" si="28"/>
        <v>-3.61</v>
      </c>
      <c r="AK14" s="9">
        <f t="shared" si="28"/>
        <v>-3.49</v>
      </c>
      <c r="AL14" s="9">
        <f t="shared" si="28"/>
        <v>-3.37</v>
      </c>
      <c r="AM14" s="9">
        <f t="shared" si="28"/>
        <v>-3.25</v>
      </c>
      <c r="AN14" s="9">
        <f t="shared" si="28"/>
        <v>-3.13</v>
      </c>
      <c r="AO14" s="9">
        <f t="shared" si="28"/>
        <v>-3</v>
      </c>
      <c r="AP14" s="9">
        <f t="shared" si="28"/>
        <v>-2.88</v>
      </c>
      <c r="AQ14" s="9">
        <f t="shared" si="28"/>
        <v>-2.76</v>
      </c>
      <c r="AR14" s="9">
        <f t="shared" si="28"/>
        <v>-2.64</v>
      </c>
      <c r="AS14" s="9">
        <f t="shared" si="28"/>
        <v>-2.52</v>
      </c>
      <c r="AT14" s="9">
        <f t="shared" si="28"/>
        <v>-2.4</v>
      </c>
      <c r="AU14" s="9">
        <f t="shared" si="28"/>
        <v>-2.2799999999999998</v>
      </c>
      <c r="AV14" s="9">
        <f t="shared" si="28"/>
        <v>-2.16</v>
      </c>
      <c r="AW14" s="9">
        <f t="shared" si="28"/>
        <v>-2.04</v>
      </c>
      <c r="AX14" s="9">
        <f t="shared" si="28"/>
        <v>-1.92</v>
      </c>
      <c r="AY14" s="9">
        <f t="shared" si="28"/>
        <v>-1.8</v>
      </c>
      <c r="AZ14" s="9">
        <f t="shared" si="28"/>
        <v>-1.68</v>
      </c>
      <c r="BA14" s="9">
        <f t="shared" si="28"/>
        <v>-1.56</v>
      </c>
      <c r="BB14" s="9">
        <f t="shared" si="28"/>
        <v>-1.44</v>
      </c>
      <c r="BC14" s="9">
        <f t="shared" si="28"/>
        <v>-1.32</v>
      </c>
      <c r="BD14" s="9">
        <f t="shared" si="28"/>
        <v>-1.2</v>
      </c>
      <c r="BE14" s="9">
        <f t="shared" si="28"/>
        <v>-1.08</v>
      </c>
      <c r="BF14" s="9">
        <f t="shared" si="28"/>
        <v>-0.96</v>
      </c>
      <c r="BG14" s="9">
        <f t="shared" si="28"/>
        <v>-0.84</v>
      </c>
      <c r="BH14" s="9">
        <f t="shared" si="28"/>
        <v>-0.72</v>
      </c>
      <c r="BI14" s="9">
        <f t="shared" si="28"/>
        <v>-0.6</v>
      </c>
      <c r="BJ14" s="9">
        <f t="shared" si="28"/>
        <v>-0.48</v>
      </c>
      <c r="BK14" s="9">
        <f t="shared" si="28"/>
        <v>-0.36</v>
      </c>
      <c r="BL14" s="9">
        <f t="shared" si="28"/>
        <v>-0.24</v>
      </c>
      <c r="BM14" s="9">
        <f t="shared" si="28"/>
        <v>-0.12</v>
      </c>
      <c r="BN14" s="9">
        <f t="shared" ref="BN14" si="29">ROUND(BN13/$B$7,2)</f>
        <v>0</v>
      </c>
      <c r="BO14" s="9">
        <f t="shared" ref="BO14" si="30">ROUND(BO13/$B$7,2)</f>
        <v>0.12</v>
      </c>
      <c r="BP14" s="9">
        <f t="shared" ref="BP14:CY14" si="31">ROUND(BP13/$B$7,2)</f>
        <v>0.24</v>
      </c>
      <c r="BQ14" s="9">
        <f t="shared" si="31"/>
        <v>0.36</v>
      </c>
      <c r="BR14" s="9">
        <f t="shared" si="31"/>
        <v>0.48</v>
      </c>
      <c r="BS14" s="9">
        <f t="shared" si="31"/>
        <v>0.6</v>
      </c>
      <c r="BT14" s="9">
        <f t="shared" ref="BT14:BV14" si="32">ROUND(BT13/$B$7,2)</f>
        <v>0.72</v>
      </c>
      <c r="BU14" s="9">
        <f t="shared" si="32"/>
        <v>0.84</v>
      </c>
      <c r="BV14" s="9">
        <f t="shared" si="32"/>
        <v>0.96</v>
      </c>
      <c r="BW14" s="9">
        <f t="shared" si="31"/>
        <v>1.08</v>
      </c>
      <c r="BX14" s="9">
        <f t="shared" ref="BX14:BZ14" si="33">ROUND(BX13/$B$7,2)</f>
        <v>1.2</v>
      </c>
      <c r="BY14" s="9">
        <f t="shared" si="33"/>
        <v>1.32</v>
      </c>
      <c r="BZ14" s="9">
        <f t="shared" si="33"/>
        <v>1.44</v>
      </c>
      <c r="CA14" s="9">
        <f t="shared" si="31"/>
        <v>1.56</v>
      </c>
      <c r="CB14" s="9">
        <f t="shared" ref="CB14:CD14" si="34">ROUND(CB13/$B$7,2)</f>
        <v>1.68</v>
      </c>
      <c r="CC14" s="9">
        <f t="shared" si="34"/>
        <v>1.8</v>
      </c>
      <c r="CD14" s="9">
        <f t="shared" si="34"/>
        <v>1.92</v>
      </c>
      <c r="CE14" s="9">
        <f t="shared" si="31"/>
        <v>2.04</v>
      </c>
      <c r="CF14" s="9">
        <f t="shared" ref="CF14:CH14" si="35">ROUND(CF13/$B$7,2)</f>
        <v>2.16</v>
      </c>
      <c r="CG14" s="9">
        <f t="shared" si="35"/>
        <v>2.2799999999999998</v>
      </c>
      <c r="CH14" s="9">
        <f t="shared" si="35"/>
        <v>2.4</v>
      </c>
      <c r="CI14" s="9">
        <f t="shared" si="31"/>
        <v>2.52</v>
      </c>
      <c r="CJ14" s="9">
        <f t="shared" ref="CJ14:CL14" si="36">ROUND(CJ13/$B$7,2)</f>
        <v>2.64</v>
      </c>
      <c r="CK14" s="9">
        <f t="shared" si="36"/>
        <v>2.76</v>
      </c>
      <c r="CL14" s="9">
        <f t="shared" si="36"/>
        <v>2.88</v>
      </c>
      <c r="CM14" s="9">
        <f t="shared" si="31"/>
        <v>3</v>
      </c>
      <c r="CN14" s="9">
        <f t="shared" ref="CN14:CP14" si="37">ROUND(CN13/$B$7,2)</f>
        <v>3.13</v>
      </c>
      <c r="CO14" s="9">
        <f t="shared" si="37"/>
        <v>3.25</v>
      </c>
      <c r="CP14" s="9">
        <f t="shared" si="37"/>
        <v>3.37</v>
      </c>
      <c r="CQ14" s="9">
        <f t="shared" si="31"/>
        <v>3.49</v>
      </c>
      <c r="CR14" s="9">
        <f t="shared" ref="CR14:CT14" si="38">ROUND(CR13/$B$7,2)</f>
        <v>3.61</v>
      </c>
      <c r="CS14" s="9">
        <f t="shared" si="38"/>
        <v>3.73</v>
      </c>
      <c r="CT14" s="9">
        <f t="shared" si="38"/>
        <v>3.85</v>
      </c>
      <c r="CU14" s="9">
        <f t="shared" si="31"/>
        <v>3.97</v>
      </c>
      <c r="CV14" s="9">
        <f t="shared" ref="CV14:CX14" si="39">ROUND(CV13/$B$7,2)</f>
        <v>4.09</v>
      </c>
      <c r="CW14" s="9">
        <f t="shared" si="39"/>
        <v>4.21</v>
      </c>
      <c r="CX14" s="9">
        <f t="shared" si="39"/>
        <v>4.33</v>
      </c>
      <c r="CY14" s="9">
        <f t="shared" si="31"/>
        <v>4.45</v>
      </c>
      <c r="CZ14" s="9">
        <f t="shared" ref="CZ14:DA14" si="40">ROUND(CZ13/$B$7,2)</f>
        <v>4.57</v>
      </c>
      <c r="DA14" s="9">
        <f t="shared" si="40"/>
        <v>4.6900000000000004</v>
      </c>
      <c r="DB14" s="9">
        <f t="shared" ref="DB14:DD14" si="41">ROUND(DB13/$B$7,2)</f>
        <v>4.8099999999999996</v>
      </c>
      <c r="DC14" s="9">
        <f t="shared" si="41"/>
        <v>4.93</v>
      </c>
      <c r="DD14" s="9">
        <f t="shared" si="41"/>
        <v>5.05</v>
      </c>
      <c r="DE14" s="9">
        <f t="shared" ref="DE14:DI14" si="42">ROUND(DE13/$B$7,2)</f>
        <v>5.17</v>
      </c>
      <c r="DF14" s="9">
        <f t="shared" si="42"/>
        <v>5.29</v>
      </c>
      <c r="DG14" s="9">
        <f t="shared" si="42"/>
        <v>5.41</v>
      </c>
      <c r="DH14" s="9">
        <f t="shared" si="42"/>
        <v>5.53</v>
      </c>
      <c r="DI14" s="9">
        <f t="shared" si="42"/>
        <v>5.65</v>
      </c>
      <c r="DJ14" s="9">
        <f t="shared" ref="DJ14:DK14" si="43">ROUND(DJ13/$B$7,2)</f>
        <v>5.77</v>
      </c>
      <c r="DK14" s="9">
        <f t="shared" si="43"/>
        <v>6.01</v>
      </c>
      <c r="DL14" s="9">
        <f t="shared" ref="DL14" si="44">ROUND(DL13/$B$7,2)</f>
        <v>6.25</v>
      </c>
      <c r="DM14" s="9">
        <f t="shared" ref="DM14" si="45">ROUND(DM13/$B$7,2)</f>
        <v>6.49</v>
      </c>
      <c r="DN14" s="9">
        <f t="shared" ref="DN14" si="46">ROUND(DN13/$B$7,2)</f>
        <v>6.73</v>
      </c>
      <c r="DO14" s="9">
        <f t="shared" ref="DO14:DS14" si="47">ROUND(DO13/$B$7,2)</f>
        <v>6.97</v>
      </c>
      <c r="DP14" s="9">
        <f t="shared" si="47"/>
        <v>7.21</v>
      </c>
      <c r="DQ14" s="9">
        <f t="shared" si="47"/>
        <v>7.45</v>
      </c>
      <c r="DR14" s="9">
        <f t="shared" ref="DR14:DZ14" si="48">ROUND(DR13/$B$7,2)</f>
        <v>7.69</v>
      </c>
      <c r="DS14" s="9">
        <f t="shared" si="47"/>
        <v>7.93</v>
      </c>
      <c r="DT14" s="9">
        <f t="shared" si="48"/>
        <v>8.17</v>
      </c>
      <c r="DU14" s="9">
        <f t="shared" si="48"/>
        <v>8.41</v>
      </c>
      <c r="DV14" s="9">
        <f t="shared" si="48"/>
        <v>8.65</v>
      </c>
      <c r="DW14" s="9">
        <f t="shared" si="48"/>
        <v>8.89</v>
      </c>
      <c r="DX14" s="9">
        <f t="shared" si="48"/>
        <v>9.1300000000000008</v>
      </c>
      <c r="DY14" s="9">
        <f t="shared" si="48"/>
        <v>9.3800000000000008</v>
      </c>
      <c r="DZ14" s="9">
        <f t="shared" si="48"/>
        <v>9.6199999999999992</v>
      </c>
      <c r="EA14" s="48">
        <f t="shared" ref="EA14" si="49">ROUND(EA13/$B$7,2)</f>
        <v>1.8</v>
      </c>
      <c r="EB14" s="54">
        <f>EA13/$B$7</f>
        <v>1.8028846153846154</v>
      </c>
    </row>
    <row r="15" spans="1:132" s="24" customFormat="1" x14ac:dyDescent="0.15">
      <c r="A15" s="10" t="s">
        <v>9</v>
      </c>
      <c r="B15" s="10">
        <f>VLOOKUP(ABS(B14),'rules power'!$A:$I,($B$3+1),0)</f>
        <v>1</v>
      </c>
      <c r="C15" s="10">
        <f>VLOOKUP(ABS(C14),'rules power'!$A:$I,($B$3+1),0)</f>
        <v>1</v>
      </c>
      <c r="D15" s="10">
        <f>VLOOKUP(ABS(D14),'rules power'!$A:$I,($B$3+1),0)</f>
        <v>1</v>
      </c>
      <c r="E15" s="10">
        <f>VLOOKUP(ABS(E14),'rules power'!$A:$I,($B$3+1),0)</f>
        <v>1</v>
      </c>
      <c r="F15" s="10">
        <f>VLOOKUP(ABS(F14),'rules power'!$A:$I,($B$3+1),0)</f>
        <v>1</v>
      </c>
      <c r="G15" s="10">
        <f>VLOOKUP(ABS(G14),'rules power'!$A:$I,($B$3+1),0)</f>
        <v>1</v>
      </c>
      <c r="H15" s="10">
        <f>VLOOKUP(ABS(H14),'rules power'!$A:$I,($B$3+1),0)</f>
        <v>1</v>
      </c>
      <c r="I15" s="10">
        <f>VLOOKUP(ABS(I14),'rules power'!$A:$I,($B$3+1),0)</f>
        <v>1</v>
      </c>
      <c r="J15" s="10">
        <f>VLOOKUP(ABS(J14),'rules power'!$A:$I,($B$3+1),0)</f>
        <v>1</v>
      </c>
      <c r="K15" s="10">
        <f>VLOOKUP(ABS(K14),'rules power'!$A:$I,($B$3+1),0)</f>
        <v>1</v>
      </c>
      <c r="L15" s="10">
        <f>VLOOKUP(ABS(L14),'rules power'!$A:$I,($B$3+1),0)</f>
        <v>1</v>
      </c>
      <c r="M15" s="10">
        <f>VLOOKUP(ABS(M14),'rules power'!$A:$I,($B$3+1),0)</f>
        <v>1</v>
      </c>
      <c r="N15" s="10">
        <f>VLOOKUP(ABS(N14),'rules power'!$A:$I,($B$3+1),0)</f>
        <v>1</v>
      </c>
      <c r="O15" s="10">
        <f>VLOOKUP(ABS(O14),'rules power'!$A:$I,($B$3+1),0)</f>
        <v>1</v>
      </c>
      <c r="P15" s="10">
        <f>VLOOKUP(ABS(P14),'rules power'!$A:$I,($B$3+1),0)</f>
        <v>1</v>
      </c>
      <c r="Q15" s="10">
        <f>VLOOKUP(ABS(Q14),'rules power'!$A:$I,($B$3+1),0)</f>
        <v>1</v>
      </c>
      <c r="R15" s="10">
        <f>VLOOKUP(ABS(R14),'rules power'!$A:$I,($B$3+1),0)</f>
        <v>1</v>
      </c>
      <c r="S15" s="10">
        <f>VLOOKUP(ABS(S14),'rules power'!$A:$I,($B$3+1),0)</f>
        <v>1</v>
      </c>
      <c r="T15" s="10">
        <f>VLOOKUP(ABS(T14),'rules power'!$A:$I,($B$3+1),0)</f>
        <v>1</v>
      </c>
      <c r="U15" s="10">
        <f>VLOOKUP(ABS(U14),'rules power'!$A:$I,($B$3+1),0)</f>
        <v>1</v>
      </c>
      <c r="V15" s="10">
        <f>VLOOKUP(ABS(V14),'rules power'!$A:$I,($B$3+1),0)</f>
        <v>1</v>
      </c>
      <c r="W15" s="10">
        <f>VLOOKUP(ABS(W14),'rules power'!$A:$I,($B$3+1),0)</f>
        <v>1</v>
      </c>
      <c r="X15" s="10">
        <f>VLOOKUP(ABS(X14),'rules power'!$A:$I,($B$3+1),0)</f>
        <v>0.9999551239518415</v>
      </c>
      <c r="Y15" s="10">
        <f>VLOOKUP(ABS(Y14),'rules power'!$A:$I,($B$3+1),0)</f>
        <v>0.99991201897537962</v>
      </c>
      <c r="Z15" s="10">
        <f>VLOOKUP(ABS(Z14),'rules power'!$A:$I,($B$3+1),0)</f>
        <v>0.99983200796395444</v>
      </c>
      <c r="AA15" s="10">
        <f>VLOOKUP(ABS(AA14),'rules power'!$A:$I,($B$3+1),0)</f>
        <v>0.99968755692104816</v>
      </c>
      <c r="AB15" s="10">
        <f>VLOOKUP(ABS(AB14),'rules power'!$A:$I,($B$3+1),0)</f>
        <v>0.99943389427564122</v>
      </c>
      <c r="AC15" s="10">
        <f>VLOOKUP(ABS(AC14),'rules power'!$A:$I,($B$3+1),0)</f>
        <v>0.99900060858283324</v>
      </c>
      <c r="AD15" s="10">
        <f>VLOOKUP(ABS(AD14),'rules power'!$A:$I,($B$3+1),0)</f>
        <v>0.99828067561842404</v>
      </c>
      <c r="AE15" s="10">
        <f>VLOOKUP(ABS(AE14),'rules power'!$A:$I,($B$3+1),0)</f>
        <v>0.99711700945091752</v>
      </c>
      <c r="AF15" s="10">
        <f>VLOOKUP(ABS(AF14),'rules power'!$A:$I,($B$3+1),0)</f>
        <v>0.9952872116063296</v>
      </c>
      <c r="AG15" s="10">
        <f>VLOOKUP(ABS(AG14),'rules power'!$A:$I,($B$3+1),0)</f>
        <v>0.9924879921328893</v>
      </c>
      <c r="AH15" s="10">
        <f>VLOOKUP(ABS(AH14),'rules power'!$A:$I,($B$3+1),0)</f>
        <v>0.98832167920962555</v>
      </c>
      <c r="AI15" s="10">
        <f>VLOOKUP(ABS(AI14),'rules power'!$A:$I,($B$3+1),0)</f>
        <v>0.98228815303823247</v>
      </c>
      <c r="AJ15" s="10">
        <f>VLOOKUP(ABS(AJ14),'rules power'!$A:$I,($B$3+1),0)</f>
        <v>0.97378618101080427</v>
      </c>
      <c r="AK15" s="10">
        <f>VLOOKUP(ABS(AK14),'rules power'!$A:$I,($B$3+1),0)</f>
        <v>0.96212818868066097</v>
      </c>
      <c r="AL15" s="10">
        <f>VLOOKUP(ABS(AL14),'rules power'!$A:$I,($B$3+1),0)</f>
        <v>0.9465716893156455</v>
      </c>
      <c r="AM15" s="10">
        <f>VLOOKUP(ABS(AM14),'rules power'!$A:$I,($B$3+1),0)</f>
        <v>0.92636874795535185</v>
      </c>
      <c r="AN15" s="10">
        <f>VLOOKUP(ABS(AN14),'rules power'!$A:$I,($B$3+1),0)</f>
        <v>0.9008320297264728</v>
      </c>
      <c r="AO15" s="10">
        <f>VLOOKUP(ABS(AO14),'rules power'!$A:$I,($B$3+1),0)</f>
        <v>0.86651643167575032</v>
      </c>
      <c r="AP15" s="10">
        <f>VLOOKUP(ABS(AP14),'rules power'!$A:$I,($B$3+1),0)</f>
        <v>0.82836059593813016</v>
      </c>
      <c r="AQ15" s="10">
        <f>VLOOKUP(ABS(AQ14),'rules power'!$A:$I,($B$3+1),0)</f>
        <v>0.78396726282616513</v>
      </c>
      <c r="AR15" s="10">
        <f>VLOOKUP(ABS(AR14),'rules power'!$A:$I,($B$3+1),0)</f>
        <v>0.73367592126987424</v>
      </c>
      <c r="AS15" s="10">
        <f>VLOOKUP(ABS(AS14),'rules power'!$A:$I,($B$3+1),0)</f>
        <v>0.67819534576660767</v>
      </c>
      <c r="AT15" s="10">
        <f>VLOOKUP(ABS(AT14),'rules power'!$A:$I,($B$3+1),0)</f>
        <v>0.61858513189579356</v>
      </c>
      <c r="AU15" s="10">
        <f>VLOOKUP(ABS(AU14),'rules power'!$A:$I,($B$3+1),0)</f>
        <v>0.55619740334889034</v>
      </c>
      <c r="AV15" s="10">
        <f>VLOOKUP(ABS(AV14),'rules power'!$A:$I,($B$3+1),0)</f>
        <v>0.49258360352504371</v>
      </c>
      <c r="AW15" s="10">
        <f>VLOOKUP(ABS(AW14),'rules power'!$A:$I,($B$3+1),0)</f>
        <v>0.429377163748622</v>
      </c>
      <c r="AX15" s="10">
        <f>VLOOKUP(ABS(AX14),'rules power'!$A:$I,($B$3+1),0)</f>
        <v>0.36816696752492306</v>
      </c>
      <c r="AY15" s="10">
        <f>VLOOKUP(ABS(AY14),'rules power'!$A:$I,($B$3+1),0)</f>
        <v>0.31037799312547953</v>
      </c>
      <c r="AZ15" s="10">
        <f>VLOOKUP(ABS(AZ14),'rules power'!$A:$I,($B$3+1),0)</f>
        <v>0.25717401427510544</v>
      </c>
      <c r="BA15" s="10">
        <f>VLOOKUP(ABS(BA14),'rules power'!$A:$I,($B$3+1),0)</f>
        <v>0.20939315834845873</v>
      </c>
      <c r="BB15" s="10">
        <f>VLOOKUP(ABS(BB14),'rules power'!$A:$I,($B$3+1),0)</f>
        <v>0.16752142168641126</v>
      </c>
      <c r="BC15" s="10">
        <f>VLOOKUP(ABS(BC14),'rules power'!$A:$I,($B$3+1),0)</f>
        <v>0.13170318112353641</v>
      </c>
      <c r="BD15" s="10">
        <f>VLOOKUP(ABS(BD14),'rules power'!$A:$I,($B$3+1),0)</f>
        <v>0.10178254415153876</v>
      </c>
      <c r="BE15" s="10">
        <f>VLOOKUP(ABS(BE14),'rules power'!$A:$I,($B$3+1),0)</f>
        <v>7.7365943045327623E-2</v>
      </c>
      <c r="BF15" s="10">
        <f>VLOOKUP(ABS(BF14),'rules power'!$A:$I,($B$3+1),0)</f>
        <v>5.7895094179921225E-2</v>
      </c>
      <c r="BG15" s="10">
        <f>VLOOKUP(ABS(BG14),'rules power'!$A:$I,($B$3+1),0)</f>
        <v>4.272018601302574E-2</v>
      </c>
      <c r="BH15" s="10">
        <f>VLOOKUP(ABS(BH14),'rules power'!$A:$I,($B$3+1),0)</f>
        <v>3.1165400497493723E-2</v>
      </c>
      <c r="BI15" s="10">
        <f>VLOOKUP(ABS(BI14),'rules power'!$A:$I,($B$3+1),0)</f>
        <v>2.2581884490118442E-2</v>
      </c>
      <c r="BJ15" s="10">
        <f>VLOOKUP(ABS(BJ14),'rules power'!$A:$I,($B$3+1),0)</f>
        <v>1.6386348728014144E-2</v>
      </c>
      <c r="BK15" s="10">
        <f>VLOOKUP(ABS(BK14),'rules power'!$A:$I,($B$3+1),0)</f>
        <v>1.2086026231509561E-2</v>
      </c>
      <c r="BL15" s="10">
        <f>VLOOKUP(ABS(BL14),'rules power'!$A:$I,($B$3+1),0)</f>
        <v>9.2924556635033406E-3</v>
      </c>
      <c r="BM15" s="10">
        <f>VLOOKUP(ABS(BM14),'rules power'!$A:$I,($B$3+1),0)</f>
        <v>7.7273917211839738E-3</v>
      </c>
      <c r="BN15" s="10">
        <f>VLOOKUP(ABS(BN14),'rules power'!$A:$I,($B$3+1),0)</f>
        <v>7.2241832744693868E-3</v>
      </c>
      <c r="BO15" s="10">
        <f>VLOOKUP(ABS(BO14),'rules power'!$A:$I,($B$3+1),0)</f>
        <v>7.7273917211839738E-3</v>
      </c>
      <c r="BP15" s="10">
        <f>VLOOKUP(ABS(BP14),'rules power'!$A:$I,($B$3+1),0)</f>
        <v>9.2924556635033406E-3</v>
      </c>
      <c r="BQ15" s="10">
        <f>VLOOKUP(ABS(BQ14),'rules power'!$A:$I,($B$3+1),0)</f>
        <v>1.2086026231509561E-2</v>
      </c>
      <c r="BR15" s="10">
        <f>VLOOKUP(ABS(BR14),'rules power'!$A:$I,($B$3+1),0)</f>
        <v>1.6386348728014144E-2</v>
      </c>
      <c r="BS15" s="10">
        <f>VLOOKUP(ABS(BS14),'rules power'!$A:$I,($B$3+1),0)</f>
        <v>2.2581884490118442E-2</v>
      </c>
      <c r="BT15" s="10">
        <f>VLOOKUP(ABS(BT14),'rules power'!$A:$I,($B$3+1),0)</f>
        <v>3.1165400497493723E-2</v>
      </c>
      <c r="BU15" s="10">
        <f>VLOOKUP(ABS(BU14),'rules power'!$A:$I,($B$3+1),0)</f>
        <v>4.272018601302574E-2</v>
      </c>
      <c r="BV15" s="10">
        <f>VLOOKUP(ABS(BV14),'rules power'!$A:$I,($B$3+1),0)</f>
        <v>5.7895094179921225E-2</v>
      </c>
      <c r="BW15" s="10">
        <f>VLOOKUP(ABS(BW14),'rules power'!$A:$I,($B$3+1),0)</f>
        <v>7.7365943045327623E-2</v>
      </c>
      <c r="BX15" s="10">
        <f>VLOOKUP(ABS(BX14),'rules power'!$A:$I,($B$3+1),0)</f>
        <v>0.10178254415153876</v>
      </c>
      <c r="BY15" s="10">
        <f>VLOOKUP(ABS(BY14),'rules power'!$A:$I,($B$3+1),0)</f>
        <v>0.13170318112353641</v>
      </c>
      <c r="BZ15" s="10">
        <f>VLOOKUP(ABS(BZ14),'rules power'!$A:$I,($B$3+1),0)</f>
        <v>0.16752142168641126</v>
      </c>
      <c r="CA15" s="10">
        <f>VLOOKUP(ABS(CA14),'rules power'!$A:$I,($B$3+1),0)</f>
        <v>0.20939315834845873</v>
      </c>
      <c r="CB15" s="10">
        <f>VLOOKUP(ABS(CB14),'rules power'!$A:$I,($B$3+1),0)</f>
        <v>0.25717401427510544</v>
      </c>
      <c r="CC15" s="10">
        <f>VLOOKUP(ABS(CC14),'rules power'!$A:$I,($B$3+1),0)</f>
        <v>0.31037799312547953</v>
      </c>
      <c r="CD15" s="10">
        <f>VLOOKUP(ABS(CD14),'rules power'!$A:$I,($B$3+1),0)</f>
        <v>0.36816696752492306</v>
      </c>
      <c r="CE15" s="10">
        <f>VLOOKUP(ABS(CE14),'rules power'!$A:$I,($B$3+1),0)</f>
        <v>0.429377163748622</v>
      </c>
      <c r="CF15" s="10">
        <f>VLOOKUP(ABS(CF14),'rules power'!$A:$I,($B$3+1),0)</f>
        <v>0.49258360352504371</v>
      </c>
      <c r="CG15" s="10">
        <f>VLOOKUP(ABS(CG14),'rules power'!$A:$I,($B$3+1),0)</f>
        <v>0.55619740334889034</v>
      </c>
      <c r="CH15" s="10">
        <f>VLOOKUP(ABS(CH14),'rules power'!$A:$I,($B$3+1),0)</f>
        <v>0.61858513189579356</v>
      </c>
      <c r="CI15" s="10">
        <f>VLOOKUP(ABS(CI14),'rules power'!$A:$I,($B$3+1),0)</f>
        <v>0.67819534576660767</v>
      </c>
      <c r="CJ15" s="10">
        <f>VLOOKUP(ABS(CJ14),'rules power'!$A:$I,($B$3+1),0)</f>
        <v>0.73367592126987424</v>
      </c>
      <c r="CK15" s="10">
        <f>VLOOKUP(ABS(CK14),'rules power'!$A:$I,($B$3+1),0)</f>
        <v>0.78396726282616513</v>
      </c>
      <c r="CL15" s="10">
        <f>VLOOKUP(ABS(CL14),'rules power'!$A:$I,($B$3+1),0)</f>
        <v>0.82836059593813016</v>
      </c>
      <c r="CM15" s="10">
        <f>VLOOKUP(ABS(CM14),'rules power'!$A:$I,($B$3+1),0)</f>
        <v>0.86651643167575032</v>
      </c>
      <c r="CN15" s="10">
        <f>VLOOKUP(ABS(CN14),'rules power'!$A:$I,($B$3+1),0)</f>
        <v>0.9008320297264728</v>
      </c>
      <c r="CO15" s="10">
        <f>VLOOKUP(ABS(CO14),'rules power'!$A:$I,($B$3+1),0)</f>
        <v>0.92636874795535185</v>
      </c>
      <c r="CP15" s="10">
        <f>VLOOKUP(ABS(CP14),'rules power'!$A:$I,($B$3+1),0)</f>
        <v>0.9465716893156455</v>
      </c>
      <c r="CQ15" s="10">
        <f>VLOOKUP(ABS(CQ14),'rules power'!$A:$I,($B$3+1),0)</f>
        <v>0.96212818868066097</v>
      </c>
      <c r="CR15" s="10">
        <f>VLOOKUP(ABS(CR14),'rules power'!$A:$I,($B$3+1),0)</f>
        <v>0.97378618101080427</v>
      </c>
      <c r="CS15" s="10">
        <f>VLOOKUP(ABS(CS14),'rules power'!$A:$I,($B$3+1),0)</f>
        <v>0.98228815303823247</v>
      </c>
      <c r="CT15" s="10">
        <f>VLOOKUP(ABS(CT14),'rules power'!$A:$I,($B$3+1),0)</f>
        <v>0.98832167920962555</v>
      </c>
      <c r="CU15" s="10">
        <f>VLOOKUP(ABS(CU14),'rules power'!$A:$I,($B$3+1),0)</f>
        <v>0.9924879921328893</v>
      </c>
      <c r="CV15" s="10">
        <f>VLOOKUP(ABS(CV14),'rules power'!$A:$I,($B$3+1),0)</f>
        <v>0.9952872116063296</v>
      </c>
      <c r="CW15" s="10">
        <f>VLOOKUP(ABS(CW14),'rules power'!$A:$I,($B$3+1),0)</f>
        <v>0.99711700945091752</v>
      </c>
      <c r="CX15" s="10">
        <f>VLOOKUP(ABS(CX14),'rules power'!$A:$I,($B$3+1),0)</f>
        <v>0.99828067561842404</v>
      </c>
      <c r="CY15" s="10">
        <f>VLOOKUP(ABS(CY14),'rules power'!$A:$I,($B$3+1),0)</f>
        <v>0.99900060858283324</v>
      </c>
      <c r="CZ15" s="10">
        <f>VLOOKUP(ABS(CZ14),'rules power'!$A:$I,($B$3+1),0)</f>
        <v>0.99943389427564122</v>
      </c>
      <c r="DA15" s="10">
        <f>VLOOKUP(ABS(DA14),'rules power'!$A:$I,($B$3+1),0)</f>
        <v>0.99968755692104816</v>
      </c>
      <c r="DB15" s="10">
        <f>VLOOKUP(ABS(DB14),'rules power'!$A:$I,($B$3+1),0)</f>
        <v>0.99983200796395444</v>
      </c>
      <c r="DC15" s="10">
        <f>VLOOKUP(ABS(DC14),'rules power'!$A:$I,($B$3+1),0)</f>
        <v>0.99991201897537962</v>
      </c>
      <c r="DD15" s="10">
        <f>VLOOKUP(ABS(DD14),'rules power'!$A:$I,($B$3+1),0)</f>
        <v>0.9999551239518415</v>
      </c>
      <c r="DE15" s="10">
        <f>VLOOKUP(ABS(DE14),'rules power'!$A:$I,($B$3+1),0)</f>
        <v>1</v>
      </c>
      <c r="DF15" s="10">
        <f>VLOOKUP(ABS(DF14),'rules power'!$A:$I,($B$3+1),0)</f>
        <v>1</v>
      </c>
      <c r="DG15" s="10">
        <f>VLOOKUP(ABS(DG14),'rules power'!$A:$I,($B$3+1),0)</f>
        <v>1</v>
      </c>
      <c r="DH15" s="10">
        <f>VLOOKUP(ABS(DH14),'rules power'!$A:$I,($B$3+1),0)</f>
        <v>1</v>
      </c>
      <c r="DI15" s="10">
        <f>VLOOKUP(ABS(DI14),'rules power'!$A:$I,($B$3+1),0)</f>
        <v>1</v>
      </c>
      <c r="DJ15" s="10">
        <f>VLOOKUP(ABS(DJ14),'rules power'!$A:$I,($B$3+1),0)</f>
        <v>1</v>
      </c>
      <c r="DK15" s="10">
        <f>VLOOKUP(ABS(DK14),'rules power'!$A:$I,($B$3+1),0)</f>
        <v>1</v>
      </c>
      <c r="DL15" s="10">
        <f>VLOOKUP(ABS(DL14),'rules power'!$A:$I,($B$3+1),0)</f>
        <v>1</v>
      </c>
      <c r="DM15" s="10">
        <f>VLOOKUP(ABS(DM14),'rules power'!$A:$I,($B$3+1),0)</f>
        <v>1</v>
      </c>
      <c r="DN15" s="10">
        <f>VLOOKUP(ABS(DN14),'rules power'!$A:$I,($B$3+1),0)</f>
        <v>1</v>
      </c>
      <c r="DO15" s="10">
        <f>VLOOKUP(ABS(DO14),'rules power'!$A:$I,($B$3+1),0)</f>
        <v>1</v>
      </c>
      <c r="DP15" s="10">
        <f>VLOOKUP(ABS(DP14),'rules power'!$A:$I,($B$3+1),0)</f>
        <v>1</v>
      </c>
      <c r="DQ15" s="10">
        <f>VLOOKUP(ABS(DQ14),'rules power'!$A:$I,($B$3+1),0)</f>
        <v>1</v>
      </c>
      <c r="DR15" s="10">
        <f>VLOOKUP(ABS(DR14),'rules power'!$A:$I,($B$3+1),0)</f>
        <v>1</v>
      </c>
      <c r="DS15" s="10">
        <f>VLOOKUP(ABS(DS14),'rules power'!$A:$I,($B$3+1),0)</f>
        <v>1</v>
      </c>
      <c r="DT15" s="10">
        <f>VLOOKUP(ABS(DT14),'rules power'!$A:$I,($B$3+1),0)</f>
        <v>1</v>
      </c>
      <c r="DU15" s="10">
        <f>VLOOKUP(ABS(DU14),'rules power'!$A:$I,($B$3+1),0)</f>
        <v>1</v>
      </c>
      <c r="DV15" s="10">
        <f>VLOOKUP(ABS(DV14),'rules power'!$A:$I,($B$3+1),0)</f>
        <v>1</v>
      </c>
      <c r="DW15" s="10">
        <f>VLOOKUP(ABS(DW14),'rules power'!$A:$I,($B$3+1),0)</f>
        <v>1</v>
      </c>
      <c r="DX15" s="10">
        <f>VLOOKUP(ABS(DX14),'rules power'!$A:$I,($B$3+1),0)</f>
        <v>1</v>
      </c>
      <c r="DY15" s="10">
        <f>VLOOKUP(ABS(DY14),'rules power'!$A:$I,($B$3+1),0)</f>
        <v>1</v>
      </c>
      <c r="DZ15" s="10">
        <f>VLOOKUP(ABS(DZ14),'rules power'!$A:$I,($B$3+1),0)</f>
        <v>1</v>
      </c>
      <c r="EA15" s="49">
        <f>VLOOKUP(ABS(EA14),'rules power'!$A:$I,($B$3+1),0)</f>
        <v>0.31037799312547953</v>
      </c>
      <c r="EB15" s="49"/>
    </row>
    <row r="16" spans="1:132" x14ac:dyDescent="0.15">
      <c r="A16" s="2" t="s">
        <v>10</v>
      </c>
      <c r="B16" s="9">
        <f>1/B15</f>
        <v>1</v>
      </c>
      <c r="C16" s="9">
        <f>1/C15</f>
        <v>1</v>
      </c>
      <c r="D16" s="9">
        <f t="shared" ref="D16:H16" si="50">1/D15</f>
        <v>1</v>
      </c>
      <c r="E16" s="9">
        <f t="shared" si="50"/>
        <v>1</v>
      </c>
      <c r="F16" s="9">
        <f t="shared" si="50"/>
        <v>1</v>
      </c>
      <c r="G16" s="9">
        <f t="shared" si="50"/>
        <v>1</v>
      </c>
      <c r="H16" s="9">
        <f t="shared" si="50"/>
        <v>1</v>
      </c>
      <c r="I16" s="9">
        <f>1/I15</f>
        <v>1</v>
      </c>
      <c r="J16" s="9">
        <f t="shared" ref="J16:L16" si="51">1/J15</f>
        <v>1</v>
      </c>
      <c r="K16" s="9">
        <f t="shared" si="51"/>
        <v>1</v>
      </c>
      <c r="L16" s="9">
        <f t="shared" si="51"/>
        <v>1</v>
      </c>
      <c r="M16" s="9">
        <f>1/M15</f>
        <v>1</v>
      </c>
      <c r="N16" s="9">
        <f t="shared" ref="N16:BP16" si="52">1/N15</f>
        <v>1</v>
      </c>
      <c r="O16" s="9">
        <f t="shared" si="52"/>
        <v>1</v>
      </c>
      <c r="P16" s="9">
        <f t="shared" si="52"/>
        <v>1</v>
      </c>
      <c r="Q16" s="9">
        <f t="shared" si="52"/>
        <v>1</v>
      </c>
      <c r="R16" s="9">
        <f t="shared" si="52"/>
        <v>1</v>
      </c>
      <c r="S16" s="9">
        <f t="shared" ref="S16:T16" si="53">1/S15</f>
        <v>1</v>
      </c>
      <c r="T16" s="9">
        <f t="shared" si="53"/>
        <v>1</v>
      </c>
      <c r="U16" s="9">
        <f t="shared" ref="U16:BM16" si="54">1/U15</f>
        <v>1</v>
      </c>
      <c r="V16" s="9">
        <f t="shared" si="54"/>
        <v>1</v>
      </c>
      <c r="W16" s="9">
        <f t="shared" si="54"/>
        <v>1</v>
      </c>
      <c r="X16" s="9">
        <f t="shared" si="54"/>
        <v>1.0000448780621085</v>
      </c>
      <c r="Y16" s="9">
        <f t="shared" si="54"/>
        <v>1.0000879887659622</v>
      </c>
      <c r="Z16" s="9">
        <f t="shared" si="54"/>
        <v>1.0001680202621115</v>
      </c>
      <c r="AA16" s="9">
        <f t="shared" si="54"/>
        <v>1.0003125407301399</v>
      </c>
      <c r="AB16" s="9">
        <f t="shared" si="54"/>
        <v>1.0005664263815759</v>
      </c>
      <c r="AC16" s="9">
        <f t="shared" si="54"/>
        <v>1.0010003911995453</v>
      </c>
      <c r="AD16" s="9">
        <f t="shared" si="54"/>
        <v>1.0017222855491126</v>
      </c>
      <c r="AE16" s="9">
        <f t="shared" si="54"/>
        <v>1.0028913262152352</v>
      </c>
      <c r="AF16" s="9">
        <f t="shared" si="54"/>
        <v>1.0047351039365453</v>
      </c>
      <c r="AG16" s="9">
        <f t="shared" si="54"/>
        <v>1.0075688652423564</v>
      </c>
      <c r="AH16" s="9">
        <f t="shared" si="54"/>
        <v>1.0118163155135014</v>
      </c>
      <c r="AI16" s="9">
        <f t="shared" si="54"/>
        <v>1.0180312130478053</v>
      </c>
      <c r="AJ16" s="9">
        <f t="shared" si="54"/>
        <v>1.0269194814019496</v>
      </c>
      <c r="AK16" s="9">
        <f t="shared" si="54"/>
        <v>1.0393625420862802</v>
      </c>
      <c r="AL16" s="9">
        <f t="shared" si="54"/>
        <v>1.0564440192828735</v>
      </c>
      <c r="AM16" s="9">
        <f t="shared" si="54"/>
        <v>1.0794837392854244</v>
      </c>
      <c r="AN16" s="9">
        <f t="shared" si="54"/>
        <v>1.110084862661509</v>
      </c>
      <c r="AO16" s="9">
        <f t="shared" si="54"/>
        <v>1.1540462055244662</v>
      </c>
      <c r="AP16" s="9">
        <f t="shared" si="54"/>
        <v>1.2072037285495041</v>
      </c>
      <c r="AQ16" s="9">
        <f t="shared" si="54"/>
        <v>1.2755634672741907</v>
      </c>
      <c r="AR16" s="9">
        <f t="shared" si="54"/>
        <v>1.3629996174184944</v>
      </c>
      <c r="AS16" s="9">
        <f t="shared" si="54"/>
        <v>1.47450141945406</v>
      </c>
      <c r="AT16" s="9">
        <f t="shared" si="54"/>
        <v>1.6165923628575982</v>
      </c>
      <c r="AU16" s="9">
        <f t="shared" si="54"/>
        <v>1.7979228129778271</v>
      </c>
      <c r="AV16" s="9">
        <f t="shared" si="54"/>
        <v>2.0301122344385107</v>
      </c>
      <c r="AW16" s="9">
        <f t="shared" si="54"/>
        <v>2.3289547848088352</v>
      </c>
      <c r="AX16" s="9">
        <f t="shared" si="54"/>
        <v>2.7161589393059957</v>
      </c>
      <c r="AY16" s="9">
        <f t="shared" si="54"/>
        <v>3.2218779106407851</v>
      </c>
      <c r="AZ16" s="9">
        <f t="shared" si="54"/>
        <v>3.8884177424328539</v>
      </c>
      <c r="BA16" s="9">
        <f t="shared" si="54"/>
        <v>4.7757052230706787</v>
      </c>
      <c r="BB16" s="9">
        <f t="shared" si="54"/>
        <v>5.9693858250076941</v>
      </c>
      <c r="BC16" s="9">
        <f t="shared" si="54"/>
        <v>7.5928310270805754</v>
      </c>
      <c r="BD16" s="9">
        <f t="shared" si="54"/>
        <v>9.8248674007514669</v>
      </c>
      <c r="BE16" s="9">
        <f t="shared" si="54"/>
        <v>12.925584057239682</v>
      </c>
      <c r="BF16" s="9">
        <f t="shared" si="54"/>
        <v>17.272620662681522</v>
      </c>
      <c r="BG16" s="9">
        <f t="shared" si="54"/>
        <v>23.408137775783366</v>
      </c>
      <c r="BH16" s="9">
        <f t="shared" si="54"/>
        <v>32.086865050247582</v>
      </c>
      <c r="BI16" s="9">
        <f t="shared" si="54"/>
        <v>44.283283817060877</v>
      </c>
      <c r="BJ16" s="9">
        <f t="shared" si="54"/>
        <v>61.026407810447573</v>
      </c>
      <c r="BK16" s="9">
        <f t="shared" si="54"/>
        <v>82.740181168306023</v>
      </c>
      <c r="BL16" s="9">
        <f t="shared" si="54"/>
        <v>107.61418038587561</v>
      </c>
      <c r="BM16" s="9">
        <f t="shared" si="54"/>
        <v>129.40977189736438</v>
      </c>
      <c r="BN16" s="9">
        <f t="shared" si="52"/>
        <v>138.42395216273766</v>
      </c>
      <c r="BO16" s="9">
        <f t="shared" ref="BO16" si="55">1/BO15</f>
        <v>129.40977189736438</v>
      </c>
      <c r="BP16" s="9">
        <f t="shared" si="52"/>
        <v>107.61418038587561</v>
      </c>
      <c r="BQ16" s="9">
        <f t="shared" ref="BQ16:CZ16" si="56">1/BQ15</f>
        <v>82.740181168306023</v>
      </c>
      <c r="BR16" s="9">
        <f t="shared" si="56"/>
        <v>61.026407810447573</v>
      </c>
      <c r="BS16" s="9">
        <f t="shared" si="56"/>
        <v>44.283283817060877</v>
      </c>
      <c r="BT16" s="9">
        <f t="shared" si="56"/>
        <v>32.086865050247582</v>
      </c>
      <c r="BU16" s="9">
        <f t="shared" ref="BU16:BV16" si="57">1/BU15</f>
        <v>23.408137775783366</v>
      </c>
      <c r="BV16" s="9">
        <f t="shared" si="57"/>
        <v>17.272620662681522</v>
      </c>
      <c r="BW16" s="9">
        <f t="shared" si="56"/>
        <v>12.925584057239682</v>
      </c>
      <c r="BX16" s="9">
        <f t="shared" si="56"/>
        <v>9.8248674007514669</v>
      </c>
      <c r="BY16" s="9">
        <f t="shared" ref="BY16:BZ16" si="58">1/BY15</f>
        <v>7.5928310270805754</v>
      </c>
      <c r="BZ16" s="9">
        <f t="shared" si="58"/>
        <v>5.9693858250076941</v>
      </c>
      <c r="CA16" s="9">
        <f t="shared" si="56"/>
        <v>4.7757052230706787</v>
      </c>
      <c r="CB16" s="9">
        <f t="shared" si="56"/>
        <v>3.8884177424328539</v>
      </c>
      <c r="CC16" s="9">
        <f t="shared" ref="CC16:CD16" si="59">1/CC15</f>
        <v>3.2218779106407851</v>
      </c>
      <c r="CD16" s="9">
        <f t="shared" si="59"/>
        <v>2.7161589393059957</v>
      </c>
      <c r="CE16" s="9">
        <f t="shared" si="56"/>
        <v>2.3289547848088352</v>
      </c>
      <c r="CF16" s="9">
        <f t="shared" si="56"/>
        <v>2.0301122344385107</v>
      </c>
      <c r="CG16" s="9">
        <f t="shared" ref="CG16:CH16" si="60">1/CG15</f>
        <v>1.7979228129778271</v>
      </c>
      <c r="CH16" s="9">
        <f t="shared" si="60"/>
        <v>1.6165923628575982</v>
      </c>
      <c r="CI16" s="9">
        <f t="shared" si="56"/>
        <v>1.47450141945406</v>
      </c>
      <c r="CJ16" s="9">
        <f t="shared" si="56"/>
        <v>1.3629996174184944</v>
      </c>
      <c r="CK16" s="9">
        <f t="shared" ref="CK16:CL16" si="61">1/CK15</f>
        <v>1.2755634672741907</v>
      </c>
      <c r="CL16" s="9">
        <f t="shared" si="61"/>
        <v>1.2072037285495041</v>
      </c>
      <c r="CM16" s="9">
        <f t="shared" si="56"/>
        <v>1.1540462055244662</v>
      </c>
      <c r="CN16" s="9">
        <f t="shared" si="56"/>
        <v>1.110084862661509</v>
      </c>
      <c r="CO16" s="9">
        <f t="shared" ref="CO16:CP16" si="62">1/CO15</f>
        <v>1.0794837392854244</v>
      </c>
      <c r="CP16" s="9">
        <f t="shared" si="62"/>
        <v>1.0564440192828735</v>
      </c>
      <c r="CQ16" s="9">
        <f t="shared" si="56"/>
        <v>1.0393625420862802</v>
      </c>
      <c r="CR16" s="9">
        <f t="shared" si="56"/>
        <v>1.0269194814019496</v>
      </c>
      <c r="CS16" s="9">
        <f t="shared" ref="CS16:CT16" si="63">1/CS15</f>
        <v>1.0180312130478053</v>
      </c>
      <c r="CT16" s="9">
        <f t="shared" si="63"/>
        <v>1.0118163155135014</v>
      </c>
      <c r="CU16" s="9">
        <f t="shared" si="56"/>
        <v>1.0075688652423564</v>
      </c>
      <c r="CV16" s="9">
        <f t="shared" si="56"/>
        <v>1.0047351039365453</v>
      </c>
      <c r="CW16" s="9">
        <f t="shared" ref="CW16:CX16" si="64">1/CW15</f>
        <v>1.0028913262152352</v>
      </c>
      <c r="CX16" s="9">
        <f t="shared" si="64"/>
        <v>1.0017222855491126</v>
      </c>
      <c r="CY16" s="9">
        <f t="shared" si="56"/>
        <v>1.0010003911995453</v>
      </c>
      <c r="CZ16" s="9">
        <f t="shared" si="56"/>
        <v>1.0005664263815759</v>
      </c>
      <c r="DA16" s="9">
        <f t="shared" ref="DA16" si="65">1/DA15</f>
        <v>1.0003125407301399</v>
      </c>
      <c r="DB16" s="9">
        <f t="shared" ref="DB16:DO16" si="66">1/DB15</f>
        <v>1.0001680202621115</v>
      </c>
      <c r="DC16" s="9">
        <f t="shared" ref="DC16:DH16" si="67">1/DC15</f>
        <v>1.0000879887659622</v>
      </c>
      <c r="DD16" s="9">
        <f t="shared" si="67"/>
        <v>1.0000448780621085</v>
      </c>
      <c r="DE16" s="9">
        <f t="shared" si="67"/>
        <v>1</v>
      </c>
      <c r="DF16" s="9">
        <f t="shared" ref="DF16" si="68">1/DF15</f>
        <v>1</v>
      </c>
      <c r="DG16" s="9">
        <f t="shared" si="67"/>
        <v>1</v>
      </c>
      <c r="DH16" s="9">
        <f t="shared" si="67"/>
        <v>1</v>
      </c>
      <c r="DI16" s="9">
        <f t="shared" ref="DI16" si="69">1/DI15</f>
        <v>1</v>
      </c>
      <c r="DJ16" s="9">
        <f t="shared" si="66"/>
        <v>1</v>
      </c>
      <c r="DK16" s="9">
        <f t="shared" si="66"/>
        <v>1</v>
      </c>
      <c r="DL16" s="9">
        <f t="shared" si="66"/>
        <v>1</v>
      </c>
      <c r="DM16" s="9">
        <f t="shared" si="66"/>
        <v>1</v>
      </c>
      <c r="DN16" s="9">
        <f t="shared" si="66"/>
        <v>1</v>
      </c>
      <c r="DO16" s="9">
        <f t="shared" si="66"/>
        <v>1</v>
      </c>
      <c r="DP16" s="9">
        <f t="shared" ref="DP16:DS16" si="70">1/DP15</f>
        <v>1</v>
      </c>
      <c r="DQ16" s="9">
        <f t="shared" si="70"/>
        <v>1</v>
      </c>
      <c r="DR16" s="9">
        <f t="shared" si="70"/>
        <v>1</v>
      </c>
      <c r="DS16" s="9">
        <f t="shared" si="70"/>
        <v>1</v>
      </c>
      <c r="DT16" s="9">
        <f t="shared" ref="DT16:DZ16" si="71">1/DT15</f>
        <v>1</v>
      </c>
      <c r="DU16" s="9">
        <f t="shared" si="71"/>
        <v>1</v>
      </c>
      <c r="DV16" s="9">
        <f t="shared" si="71"/>
        <v>1</v>
      </c>
      <c r="DW16" s="9">
        <f t="shared" si="71"/>
        <v>1</v>
      </c>
      <c r="DX16" s="9">
        <f t="shared" si="71"/>
        <v>1</v>
      </c>
      <c r="DY16" s="9">
        <f t="shared" si="71"/>
        <v>1</v>
      </c>
      <c r="DZ16" s="9">
        <f t="shared" si="71"/>
        <v>1</v>
      </c>
      <c r="EA16" s="48">
        <f t="shared" ref="EA16" si="72">1/EA15</f>
        <v>3.2218779106407851</v>
      </c>
      <c r="EB16" s="48">
        <f>EA16</f>
        <v>3.2218779106407851</v>
      </c>
    </row>
    <row r="17" spans="1:132" x14ac:dyDescent="0.15">
      <c r="A17" s="2" t="s">
        <v>17</v>
      </c>
      <c r="B17" s="2">
        <f>$B$8/2</f>
        <v>100</v>
      </c>
      <c r="C17" s="2">
        <f>$B$8/2</f>
        <v>100</v>
      </c>
      <c r="D17" s="2">
        <f t="shared" ref="D17:H17" si="73">$B$8/2</f>
        <v>100</v>
      </c>
      <c r="E17" s="2">
        <f t="shared" si="73"/>
        <v>100</v>
      </c>
      <c r="F17" s="2">
        <f t="shared" si="73"/>
        <v>100</v>
      </c>
      <c r="G17" s="2">
        <f t="shared" si="73"/>
        <v>100</v>
      </c>
      <c r="H17" s="2">
        <f t="shared" si="73"/>
        <v>100</v>
      </c>
      <c r="I17" s="2">
        <f>$B$8/2</f>
        <v>100</v>
      </c>
      <c r="J17" s="2">
        <f t="shared" ref="J17:L17" si="74">$B$8/2</f>
        <v>100</v>
      </c>
      <c r="K17" s="2">
        <f t="shared" si="74"/>
        <v>100</v>
      </c>
      <c r="L17" s="2">
        <f t="shared" si="74"/>
        <v>100</v>
      </c>
      <c r="M17" s="2">
        <f t="shared" ref="M17:EA17" si="75">$B$8/2</f>
        <v>100</v>
      </c>
      <c r="N17" s="2">
        <f t="shared" si="75"/>
        <v>100</v>
      </c>
      <c r="O17" s="2">
        <f t="shared" si="75"/>
        <v>100</v>
      </c>
      <c r="P17" s="2">
        <f t="shared" si="75"/>
        <v>100</v>
      </c>
      <c r="Q17" s="2">
        <f t="shared" si="75"/>
        <v>100</v>
      </c>
      <c r="R17" s="2">
        <f t="shared" si="75"/>
        <v>100</v>
      </c>
      <c r="S17" s="2">
        <f t="shared" si="75"/>
        <v>100</v>
      </c>
      <c r="T17" s="2">
        <f t="shared" si="75"/>
        <v>100</v>
      </c>
      <c r="U17" s="2">
        <f t="shared" si="75"/>
        <v>100</v>
      </c>
      <c r="V17" s="2">
        <f t="shared" si="75"/>
        <v>100</v>
      </c>
      <c r="W17" s="2">
        <f t="shared" si="75"/>
        <v>100</v>
      </c>
      <c r="X17" s="2">
        <f t="shared" si="75"/>
        <v>100</v>
      </c>
      <c r="Y17" s="2">
        <f t="shared" si="75"/>
        <v>100</v>
      </c>
      <c r="Z17" s="2">
        <f t="shared" si="75"/>
        <v>100</v>
      </c>
      <c r="AA17" s="2">
        <f t="shared" si="75"/>
        <v>100</v>
      </c>
      <c r="AB17" s="2">
        <f t="shared" si="75"/>
        <v>100</v>
      </c>
      <c r="AC17" s="2">
        <f t="shared" si="75"/>
        <v>100</v>
      </c>
      <c r="AD17" s="2">
        <f t="shared" si="75"/>
        <v>100</v>
      </c>
      <c r="AE17" s="2">
        <f t="shared" si="75"/>
        <v>100</v>
      </c>
      <c r="AF17" s="2">
        <f t="shared" si="75"/>
        <v>100</v>
      </c>
      <c r="AG17" s="2">
        <f t="shared" si="75"/>
        <v>100</v>
      </c>
      <c r="AH17" s="2">
        <f t="shared" si="75"/>
        <v>100</v>
      </c>
      <c r="AI17" s="2">
        <f t="shared" si="75"/>
        <v>100</v>
      </c>
      <c r="AJ17" s="2">
        <f t="shared" si="75"/>
        <v>100</v>
      </c>
      <c r="AK17" s="2">
        <f t="shared" si="75"/>
        <v>100</v>
      </c>
      <c r="AL17" s="2">
        <f t="shared" si="75"/>
        <v>100</v>
      </c>
      <c r="AM17" s="2">
        <f t="shared" si="75"/>
        <v>100</v>
      </c>
      <c r="AN17" s="2">
        <f t="shared" si="75"/>
        <v>100</v>
      </c>
      <c r="AO17" s="2">
        <f t="shared" si="75"/>
        <v>100</v>
      </c>
      <c r="AP17" s="2">
        <f t="shared" si="75"/>
        <v>100</v>
      </c>
      <c r="AQ17" s="2">
        <f t="shared" si="75"/>
        <v>100</v>
      </c>
      <c r="AR17" s="2">
        <f t="shared" si="75"/>
        <v>100</v>
      </c>
      <c r="AS17" s="2">
        <f t="shared" si="75"/>
        <v>100</v>
      </c>
      <c r="AT17" s="2">
        <f t="shared" si="75"/>
        <v>100</v>
      </c>
      <c r="AU17" s="2">
        <f t="shared" si="75"/>
        <v>100</v>
      </c>
      <c r="AV17" s="2">
        <f t="shared" si="75"/>
        <v>100</v>
      </c>
      <c r="AW17" s="2">
        <f t="shared" si="75"/>
        <v>100</v>
      </c>
      <c r="AX17" s="2">
        <f t="shared" si="75"/>
        <v>100</v>
      </c>
      <c r="AY17" s="2">
        <f t="shared" si="75"/>
        <v>100</v>
      </c>
      <c r="AZ17" s="2">
        <f t="shared" si="75"/>
        <v>100</v>
      </c>
      <c r="BA17" s="2">
        <f t="shared" si="75"/>
        <v>100</v>
      </c>
      <c r="BB17" s="2">
        <f t="shared" si="75"/>
        <v>100</v>
      </c>
      <c r="BC17" s="2">
        <f t="shared" si="75"/>
        <v>100</v>
      </c>
      <c r="BD17" s="2">
        <f t="shared" si="75"/>
        <v>100</v>
      </c>
      <c r="BE17" s="2">
        <f t="shared" si="75"/>
        <v>100</v>
      </c>
      <c r="BF17" s="2">
        <f t="shared" si="75"/>
        <v>100</v>
      </c>
      <c r="BG17" s="2">
        <f t="shared" si="75"/>
        <v>100</v>
      </c>
      <c r="BH17" s="2">
        <f t="shared" si="75"/>
        <v>100</v>
      </c>
      <c r="BI17" s="2">
        <f t="shared" si="75"/>
        <v>100</v>
      </c>
      <c r="BJ17" s="2">
        <f t="shared" si="75"/>
        <v>100</v>
      </c>
      <c r="BK17" s="2">
        <f t="shared" si="75"/>
        <v>100</v>
      </c>
      <c r="BL17" s="2">
        <f t="shared" si="75"/>
        <v>100</v>
      </c>
      <c r="BM17" s="2">
        <f t="shared" si="75"/>
        <v>100</v>
      </c>
      <c r="BN17" s="2">
        <f t="shared" si="75"/>
        <v>100</v>
      </c>
      <c r="BO17" s="2">
        <f t="shared" si="75"/>
        <v>100</v>
      </c>
      <c r="BP17" s="2">
        <f t="shared" si="75"/>
        <v>100</v>
      </c>
      <c r="BQ17" s="2">
        <f t="shared" si="75"/>
        <v>100</v>
      </c>
      <c r="BR17" s="2">
        <f t="shared" si="75"/>
        <v>100</v>
      </c>
      <c r="BS17" s="2">
        <f t="shared" si="75"/>
        <v>100</v>
      </c>
      <c r="BT17" s="2">
        <f t="shared" si="75"/>
        <v>100</v>
      </c>
      <c r="BU17" s="2">
        <f t="shared" si="75"/>
        <v>100</v>
      </c>
      <c r="BV17" s="2">
        <f t="shared" si="75"/>
        <v>100</v>
      </c>
      <c r="BW17" s="2">
        <f t="shared" si="75"/>
        <v>100</v>
      </c>
      <c r="BX17" s="2">
        <f t="shared" si="75"/>
        <v>100</v>
      </c>
      <c r="BY17" s="2">
        <f t="shared" si="75"/>
        <v>100</v>
      </c>
      <c r="BZ17" s="2">
        <f t="shared" si="75"/>
        <v>100</v>
      </c>
      <c r="CA17" s="2">
        <f t="shared" si="75"/>
        <v>100</v>
      </c>
      <c r="CB17" s="2">
        <f t="shared" si="75"/>
        <v>100</v>
      </c>
      <c r="CC17" s="2">
        <f t="shared" si="75"/>
        <v>100</v>
      </c>
      <c r="CD17" s="2">
        <f t="shared" si="75"/>
        <v>100</v>
      </c>
      <c r="CE17" s="2">
        <f t="shared" si="75"/>
        <v>100</v>
      </c>
      <c r="CF17" s="2">
        <f t="shared" si="75"/>
        <v>100</v>
      </c>
      <c r="CG17" s="2">
        <f t="shared" si="75"/>
        <v>100</v>
      </c>
      <c r="CH17" s="2">
        <f t="shared" si="75"/>
        <v>100</v>
      </c>
      <c r="CI17" s="2">
        <f t="shared" si="75"/>
        <v>100</v>
      </c>
      <c r="CJ17" s="2">
        <f t="shared" si="75"/>
        <v>100</v>
      </c>
      <c r="CK17" s="2">
        <f t="shared" si="75"/>
        <v>100</v>
      </c>
      <c r="CL17" s="2">
        <f t="shared" si="75"/>
        <v>100</v>
      </c>
      <c r="CM17" s="2">
        <f t="shared" si="75"/>
        <v>100</v>
      </c>
      <c r="CN17" s="2">
        <f t="shared" si="75"/>
        <v>100</v>
      </c>
      <c r="CO17" s="2">
        <f t="shared" si="75"/>
        <v>100</v>
      </c>
      <c r="CP17" s="2">
        <f t="shared" si="75"/>
        <v>100</v>
      </c>
      <c r="CQ17" s="2">
        <f t="shared" si="75"/>
        <v>100</v>
      </c>
      <c r="CR17" s="2">
        <f t="shared" si="75"/>
        <v>100</v>
      </c>
      <c r="CS17" s="2">
        <f t="shared" si="75"/>
        <v>100</v>
      </c>
      <c r="CT17" s="2">
        <f t="shared" si="75"/>
        <v>100</v>
      </c>
      <c r="CU17" s="2">
        <f t="shared" si="75"/>
        <v>100</v>
      </c>
      <c r="CV17" s="2">
        <f t="shared" si="75"/>
        <v>100</v>
      </c>
      <c r="CW17" s="2">
        <f t="shared" si="75"/>
        <v>100</v>
      </c>
      <c r="CX17" s="2">
        <f t="shared" si="75"/>
        <v>100</v>
      </c>
      <c r="CY17" s="2">
        <f t="shared" si="75"/>
        <v>100</v>
      </c>
      <c r="CZ17" s="2">
        <f t="shared" si="75"/>
        <v>100</v>
      </c>
      <c r="DA17" s="2">
        <f t="shared" si="75"/>
        <v>100</v>
      </c>
      <c r="DB17" s="2">
        <f t="shared" si="75"/>
        <v>100</v>
      </c>
      <c r="DC17" s="2">
        <f t="shared" si="75"/>
        <v>100</v>
      </c>
      <c r="DD17" s="2">
        <f t="shared" si="75"/>
        <v>100</v>
      </c>
      <c r="DE17" s="2">
        <f t="shared" si="75"/>
        <v>100</v>
      </c>
      <c r="DF17" s="2">
        <f t="shared" si="75"/>
        <v>100</v>
      </c>
      <c r="DG17" s="2">
        <f t="shared" si="75"/>
        <v>100</v>
      </c>
      <c r="DH17" s="2">
        <f t="shared" si="75"/>
        <v>100</v>
      </c>
      <c r="DI17" s="2">
        <f t="shared" si="75"/>
        <v>100</v>
      </c>
      <c r="DJ17" s="2">
        <f t="shared" si="75"/>
        <v>100</v>
      </c>
      <c r="DK17" s="2">
        <f t="shared" si="75"/>
        <v>100</v>
      </c>
      <c r="DL17" s="2">
        <f t="shared" si="75"/>
        <v>100</v>
      </c>
      <c r="DM17" s="2">
        <f t="shared" si="75"/>
        <v>100</v>
      </c>
      <c r="DN17" s="2">
        <f t="shared" si="75"/>
        <v>100</v>
      </c>
      <c r="DO17" s="2">
        <f t="shared" si="75"/>
        <v>100</v>
      </c>
      <c r="DP17" s="2">
        <f t="shared" si="75"/>
        <v>100</v>
      </c>
      <c r="DQ17" s="2">
        <f t="shared" si="75"/>
        <v>100</v>
      </c>
      <c r="DR17" s="2">
        <f t="shared" si="75"/>
        <v>100</v>
      </c>
      <c r="DS17" s="2">
        <f t="shared" si="75"/>
        <v>100</v>
      </c>
      <c r="DT17" s="2">
        <f t="shared" si="75"/>
        <v>100</v>
      </c>
      <c r="DU17" s="2">
        <f t="shared" si="75"/>
        <v>100</v>
      </c>
      <c r="DV17" s="2">
        <f t="shared" si="75"/>
        <v>100</v>
      </c>
      <c r="DW17" s="2">
        <f t="shared" si="75"/>
        <v>100</v>
      </c>
      <c r="DX17" s="2">
        <f t="shared" si="75"/>
        <v>100</v>
      </c>
      <c r="DY17" s="2">
        <f t="shared" si="75"/>
        <v>100</v>
      </c>
      <c r="DZ17" s="2">
        <f t="shared" si="75"/>
        <v>100</v>
      </c>
      <c r="EA17" s="50">
        <f t="shared" si="75"/>
        <v>100</v>
      </c>
      <c r="EB17" s="50"/>
    </row>
    <row r="18" spans="1:132" x14ac:dyDescent="0.15">
      <c r="A18" s="2" t="s">
        <v>19</v>
      </c>
      <c r="B18" s="25">
        <f>$B$8/2+$B$8*(1/B15-1)</f>
        <v>100</v>
      </c>
      <c r="C18" s="25">
        <f>$B$8/2+$B$8*(1/C15-1)</f>
        <v>100</v>
      </c>
      <c r="D18" s="25">
        <f t="shared" ref="D18:G18" si="76">$B$8/2+$B$8*(1/D15-1)</f>
        <v>100</v>
      </c>
      <c r="E18" s="25">
        <f t="shared" si="76"/>
        <v>100</v>
      </c>
      <c r="F18" s="25">
        <f t="shared" si="76"/>
        <v>100</v>
      </c>
      <c r="G18" s="25">
        <f t="shared" si="76"/>
        <v>100</v>
      </c>
      <c r="H18" s="25">
        <f t="shared" ref="H18" si="77">$B$8/2+$B$8*(1/H15-1)</f>
        <v>100</v>
      </c>
      <c r="I18" s="25">
        <f>$B$8/2+$B$8*(1/I15-1)</f>
        <v>100</v>
      </c>
      <c r="J18" s="25">
        <f t="shared" ref="J18:L18" si="78">$B$8/2+$B$8*(1/J15-1)</f>
        <v>100</v>
      </c>
      <c r="K18" s="25">
        <f t="shared" si="78"/>
        <v>100</v>
      </c>
      <c r="L18" s="25">
        <f t="shared" si="78"/>
        <v>100</v>
      </c>
      <c r="M18" s="25">
        <f t="shared" ref="M18:BP18" si="79">$B$8/2+$B$8*(1/M15-1)</f>
        <v>100</v>
      </c>
      <c r="N18" s="25">
        <f t="shared" si="79"/>
        <v>100</v>
      </c>
      <c r="O18" s="25">
        <f t="shared" si="79"/>
        <v>100</v>
      </c>
      <c r="P18" s="25">
        <f t="shared" si="79"/>
        <v>100</v>
      </c>
      <c r="Q18" s="25">
        <f t="shared" si="79"/>
        <v>100</v>
      </c>
      <c r="R18" s="25">
        <f t="shared" si="79"/>
        <v>100</v>
      </c>
      <c r="S18" s="25">
        <f t="shared" ref="S18:T18" si="80">$B$8/2+$B$8*(1/S15-1)</f>
        <v>100</v>
      </c>
      <c r="T18" s="25">
        <f t="shared" si="80"/>
        <v>100</v>
      </c>
      <c r="U18" s="25">
        <f t="shared" ref="U18:BM18" si="81">$B$8/2+$B$8*(1/U15-1)</f>
        <v>100</v>
      </c>
      <c r="V18" s="25">
        <f t="shared" si="81"/>
        <v>100</v>
      </c>
      <c r="W18" s="25">
        <f t="shared" si="81"/>
        <v>100</v>
      </c>
      <c r="X18" s="25">
        <f t="shared" si="81"/>
        <v>100.00897561242171</v>
      </c>
      <c r="Y18" s="25">
        <f t="shared" si="81"/>
        <v>100.01759775319243</v>
      </c>
      <c r="Z18" s="25">
        <f t="shared" si="81"/>
        <v>100.03360405242231</v>
      </c>
      <c r="AA18" s="25">
        <f t="shared" si="81"/>
        <v>100.06250814602797</v>
      </c>
      <c r="AB18" s="25">
        <f t="shared" si="81"/>
        <v>100.11328527631518</v>
      </c>
      <c r="AC18" s="25">
        <f t="shared" si="81"/>
        <v>100.20007823990906</v>
      </c>
      <c r="AD18" s="25">
        <f t="shared" si="81"/>
        <v>100.34445710982251</v>
      </c>
      <c r="AE18" s="25">
        <f t="shared" si="81"/>
        <v>100.57826524304704</v>
      </c>
      <c r="AF18" s="25">
        <f t="shared" si="81"/>
        <v>100.94702078730906</v>
      </c>
      <c r="AG18" s="25">
        <f t="shared" si="81"/>
        <v>101.51377304847129</v>
      </c>
      <c r="AH18" s="25">
        <f t="shared" si="81"/>
        <v>102.36326310270027</v>
      </c>
      <c r="AI18" s="25">
        <f t="shared" si="81"/>
        <v>103.60624260956106</v>
      </c>
      <c r="AJ18" s="25">
        <f t="shared" si="81"/>
        <v>105.38389628038991</v>
      </c>
      <c r="AK18" s="25">
        <f t="shared" si="81"/>
        <v>107.87250841725604</v>
      </c>
      <c r="AL18" s="25">
        <f t="shared" si="81"/>
        <v>111.28880385657469</v>
      </c>
      <c r="AM18" s="25">
        <f t="shared" si="81"/>
        <v>115.89674785708488</v>
      </c>
      <c r="AN18" s="25">
        <f t="shared" si="81"/>
        <v>122.01697253230179</v>
      </c>
      <c r="AO18" s="25">
        <f t="shared" si="81"/>
        <v>130.80924110489326</v>
      </c>
      <c r="AP18" s="25">
        <f t="shared" si="81"/>
        <v>141.44074570990082</v>
      </c>
      <c r="AQ18" s="25">
        <f t="shared" si="81"/>
        <v>155.11269345483814</v>
      </c>
      <c r="AR18" s="25">
        <f t="shared" si="81"/>
        <v>172.59992348369889</v>
      </c>
      <c r="AS18" s="25">
        <f t="shared" si="81"/>
        <v>194.90028389081201</v>
      </c>
      <c r="AT18" s="25">
        <f t="shared" si="81"/>
        <v>223.31847257151964</v>
      </c>
      <c r="AU18" s="25">
        <f t="shared" si="81"/>
        <v>259.58456259556544</v>
      </c>
      <c r="AV18" s="25">
        <f t="shared" si="81"/>
        <v>306.02244688770213</v>
      </c>
      <c r="AW18" s="25">
        <f t="shared" si="81"/>
        <v>365.79095696176705</v>
      </c>
      <c r="AX18" s="25">
        <f t="shared" si="81"/>
        <v>443.23178786119917</v>
      </c>
      <c r="AY18" s="25">
        <f t="shared" si="81"/>
        <v>544.37558212815702</v>
      </c>
      <c r="AZ18" s="25">
        <f t="shared" si="81"/>
        <v>677.68354848657077</v>
      </c>
      <c r="BA18" s="25">
        <f t="shared" si="81"/>
        <v>855.14104461413569</v>
      </c>
      <c r="BB18" s="25">
        <f t="shared" si="81"/>
        <v>1093.8771650015387</v>
      </c>
      <c r="BC18" s="25">
        <f t="shared" si="81"/>
        <v>1418.5662054161151</v>
      </c>
      <c r="BD18" s="25">
        <f t="shared" si="81"/>
        <v>1864.9734801502934</v>
      </c>
      <c r="BE18" s="25">
        <f t="shared" si="81"/>
        <v>2485.1168114479365</v>
      </c>
      <c r="BF18" s="25">
        <f t="shared" si="81"/>
        <v>3354.5241325363045</v>
      </c>
      <c r="BG18" s="25">
        <f t="shared" si="81"/>
        <v>4581.6275551566732</v>
      </c>
      <c r="BH18" s="25">
        <f t="shared" si="81"/>
        <v>6317.3730100495159</v>
      </c>
      <c r="BI18" s="25">
        <f t="shared" si="81"/>
        <v>8756.6567634121748</v>
      </c>
      <c r="BJ18" s="25">
        <f t="shared" si="81"/>
        <v>12105.281562089514</v>
      </c>
      <c r="BK18" s="25">
        <f t="shared" si="81"/>
        <v>16448.036233661205</v>
      </c>
      <c r="BL18" s="25">
        <f t="shared" si="81"/>
        <v>21422.836077175121</v>
      </c>
      <c r="BM18" s="25">
        <f t="shared" si="81"/>
        <v>25781.954379472874</v>
      </c>
      <c r="BN18" s="25">
        <f t="shared" si="79"/>
        <v>27584.790432547532</v>
      </c>
      <c r="BO18" s="25">
        <f t="shared" ref="BO18" si="82">$B$8/2+$B$8*(1/BO15-1)</f>
        <v>25781.954379472874</v>
      </c>
      <c r="BP18" s="25">
        <f t="shared" si="79"/>
        <v>21422.836077175121</v>
      </c>
      <c r="BQ18" s="25">
        <f t="shared" ref="BQ18:CZ18" si="83">$B$8/2+$B$8*(1/BQ15-1)</f>
        <v>16448.036233661205</v>
      </c>
      <c r="BR18" s="25">
        <f t="shared" si="83"/>
        <v>12105.281562089514</v>
      </c>
      <c r="BS18" s="25">
        <f t="shared" si="83"/>
        <v>8756.6567634121748</v>
      </c>
      <c r="BT18" s="25">
        <f t="shared" si="83"/>
        <v>6317.3730100495159</v>
      </c>
      <c r="BU18" s="25">
        <f t="shared" ref="BU18:BV18" si="84">$B$8/2+$B$8*(1/BU15-1)</f>
        <v>4581.6275551566732</v>
      </c>
      <c r="BV18" s="25">
        <f t="shared" si="84"/>
        <v>3354.5241325363045</v>
      </c>
      <c r="BW18" s="25">
        <f t="shared" si="83"/>
        <v>2485.1168114479365</v>
      </c>
      <c r="BX18" s="25">
        <f t="shared" si="83"/>
        <v>1864.9734801502934</v>
      </c>
      <c r="BY18" s="25">
        <f t="shared" ref="BY18:BZ18" si="85">$B$8/2+$B$8*(1/BY15-1)</f>
        <v>1418.5662054161151</v>
      </c>
      <c r="BZ18" s="25">
        <f t="shared" si="85"/>
        <v>1093.8771650015387</v>
      </c>
      <c r="CA18" s="25">
        <f t="shared" si="83"/>
        <v>855.14104461413569</v>
      </c>
      <c r="CB18" s="25">
        <f t="shared" si="83"/>
        <v>677.68354848657077</v>
      </c>
      <c r="CC18" s="25">
        <f t="shared" ref="CC18:CD18" si="86">$B$8/2+$B$8*(1/CC15-1)</f>
        <v>544.37558212815702</v>
      </c>
      <c r="CD18" s="25">
        <f t="shared" si="86"/>
        <v>443.23178786119917</v>
      </c>
      <c r="CE18" s="25">
        <f t="shared" si="83"/>
        <v>365.79095696176705</v>
      </c>
      <c r="CF18" s="25">
        <f t="shared" si="83"/>
        <v>306.02244688770213</v>
      </c>
      <c r="CG18" s="25">
        <f t="shared" ref="CG18:CH18" si="87">$B$8/2+$B$8*(1/CG15-1)</f>
        <v>259.58456259556544</v>
      </c>
      <c r="CH18" s="25">
        <f t="shared" si="87"/>
        <v>223.31847257151964</v>
      </c>
      <c r="CI18" s="25">
        <f t="shared" si="83"/>
        <v>194.90028389081201</v>
      </c>
      <c r="CJ18" s="25">
        <f t="shared" si="83"/>
        <v>172.59992348369889</v>
      </c>
      <c r="CK18" s="25">
        <f t="shared" ref="CK18:CL18" si="88">$B$8/2+$B$8*(1/CK15-1)</f>
        <v>155.11269345483814</v>
      </c>
      <c r="CL18" s="25">
        <f t="shared" si="88"/>
        <v>141.44074570990082</v>
      </c>
      <c r="CM18" s="25">
        <f t="shared" si="83"/>
        <v>130.80924110489326</v>
      </c>
      <c r="CN18" s="25">
        <f t="shared" si="83"/>
        <v>122.01697253230179</v>
      </c>
      <c r="CO18" s="25">
        <f t="shared" ref="CO18:CP18" si="89">$B$8/2+$B$8*(1/CO15-1)</f>
        <v>115.89674785708488</v>
      </c>
      <c r="CP18" s="25">
        <f t="shared" si="89"/>
        <v>111.28880385657469</v>
      </c>
      <c r="CQ18" s="25">
        <f t="shared" si="83"/>
        <v>107.87250841725604</v>
      </c>
      <c r="CR18" s="25">
        <f t="shared" si="83"/>
        <v>105.38389628038991</v>
      </c>
      <c r="CS18" s="25">
        <f t="shared" ref="CS18:CT18" si="90">$B$8/2+$B$8*(1/CS15-1)</f>
        <v>103.60624260956106</v>
      </c>
      <c r="CT18" s="25">
        <f t="shared" si="90"/>
        <v>102.36326310270027</v>
      </c>
      <c r="CU18" s="25">
        <f t="shared" si="83"/>
        <v>101.51377304847129</v>
      </c>
      <c r="CV18" s="25">
        <f t="shared" si="83"/>
        <v>100.94702078730906</v>
      </c>
      <c r="CW18" s="25">
        <f t="shared" ref="CW18:CX18" si="91">$B$8/2+$B$8*(1/CW15-1)</f>
        <v>100.57826524304704</v>
      </c>
      <c r="CX18" s="25">
        <f t="shared" si="91"/>
        <v>100.34445710982251</v>
      </c>
      <c r="CY18" s="25">
        <f t="shared" si="83"/>
        <v>100.20007823990906</v>
      </c>
      <c r="CZ18" s="25">
        <f t="shared" si="83"/>
        <v>100.11328527631518</v>
      </c>
      <c r="DA18" s="25">
        <f t="shared" ref="DA18" si="92">$B$8/2+$B$8*(1/DA15-1)</f>
        <v>100.06250814602797</v>
      </c>
      <c r="DB18" s="25">
        <f t="shared" ref="DB18:DO18" si="93">$B$8/2+$B$8*(1/DB15-1)</f>
        <v>100.03360405242231</v>
      </c>
      <c r="DC18" s="25">
        <f t="shared" ref="DC18:DH18" si="94">$B$8/2+$B$8*(1/DC15-1)</f>
        <v>100.01759775319243</v>
      </c>
      <c r="DD18" s="25">
        <f t="shared" si="94"/>
        <v>100.00897561242171</v>
      </c>
      <c r="DE18" s="25">
        <f t="shared" si="94"/>
        <v>100</v>
      </c>
      <c r="DF18" s="25">
        <f t="shared" ref="DF18" si="95">$B$8/2+$B$8*(1/DF15-1)</f>
        <v>100</v>
      </c>
      <c r="DG18" s="25">
        <f t="shared" si="94"/>
        <v>100</v>
      </c>
      <c r="DH18" s="25">
        <f t="shared" si="94"/>
        <v>100</v>
      </c>
      <c r="DI18" s="25">
        <f t="shared" ref="DI18" si="96">$B$8/2+$B$8*(1/DI15-1)</f>
        <v>100</v>
      </c>
      <c r="DJ18" s="25">
        <f t="shared" si="93"/>
        <v>100</v>
      </c>
      <c r="DK18" s="25">
        <f t="shared" si="93"/>
        <v>100</v>
      </c>
      <c r="DL18" s="25">
        <f t="shared" si="93"/>
        <v>100</v>
      </c>
      <c r="DM18" s="25">
        <f t="shared" si="93"/>
        <v>100</v>
      </c>
      <c r="DN18" s="25">
        <f t="shared" si="93"/>
        <v>100</v>
      </c>
      <c r="DO18" s="25">
        <f t="shared" si="93"/>
        <v>100</v>
      </c>
      <c r="DP18" s="25">
        <f t="shared" ref="DP18:DS18" si="97">$B$8/2+$B$8*(1/DP15-1)</f>
        <v>100</v>
      </c>
      <c r="DQ18" s="25">
        <f t="shared" si="97"/>
        <v>100</v>
      </c>
      <c r="DR18" s="25">
        <f t="shared" si="97"/>
        <v>100</v>
      </c>
      <c r="DS18" s="25">
        <f t="shared" si="97"/>
        <v>100</v>
      </c>
      <c r="DT18" s="25">
        <f t="shared" ref="DT18:DZ18" si="98">$B$8/2+$B$8*(1/DT15-1)</f>
        <v>100</v>
      </c>
      <c r="DU18" s="25">
        <f t="shared" si="98"/>
        <v>100</v>
      </c>
      <c r="DV18" s="25">
        <f t="shared" si="98"/>
        <v>100</v>
      </c>
      <c r="DW18" s="25">
        <f t="shared" si="98"/>
        <v>100</v>
      </c>
      <c r="DX18" s="25">
        <f t="shared" si="98"/>
        <v>100</v>
      </c>
      <c r="DY18" s="25">
        <f t="shared" si="98"/>
        <v>100</v>
      </c>
      <c r="DZ18" s="25">
        <f t="shared" si="98"/>
        <v>100</v>
      </c>
      <c r="EA18" s="51">
        <f t="shared" ref="EA18" si="99">$B$8/2+$B$8*(1/EA15-1)</f>
        <v>544.37558212815702</v>
      </c>
      <c r="EB18" s="51"/>
    </row>
    <row r="19" spans="1:132" x14ac:dyDescent="0.15">
      <c r="A19" s="2" t="s">
        <v>12</v>
      </c>
      <c r="B19" s="26">
        <f>NORMSDIST(-$B$10-$B$11)+(1-NORMSDIST($B$10-$B$11))</f>
        <v>4.3534658843129764E-6</v>
      </c>
      <c r="C19" s="26">
        <f>NORMSDIST(-$B$10-$B$11)+(1-NORMSDIST($B$10-$B$11))</f>
        <v>4.3534658843129764E-6</v>
      </c>
      <c r="D19" s="26">
        <f t="shared" ref="D19:H19" si="100">NORMSDIST(-$B$10-$B$11)+(1-NORMSDIST($B$10-$B$11))</f>
        <v>4.3534658843129764E-6</v>
      </c>
      <c r="E19" s="26">
        <f t="shared" si="100"/>
        <v>4.3534658843129764E-6</v>
      </c>
      <c r="F19" s="26">
        <f t="shared" si="100"/>
        <v>4.3534658843129764E-6</v>
      </c>
      <c r="G19" s="26">
        <f t="shared" si="100"/>
        <v>4.3534658843129764E-6</v>
      </c>
      <c r="H19" s="26">
        <f t="shared" si="100"/>
        <v>4.3534658843129764E-6</v>
      </c>
      <c r="I19" s="26">
        <f>NORMSDIST(-$B$10-$B$11)+(1-NORMSDIST($B$10-$B$11))</f>
        <v>4.3534658843129764E-6</v>
      </c>
      <c r="J19" s="26">
        <f t="shared" ref="J19:L19" si="101">NORMSDIST(-$B$10-$B$11)+(1-NORMSDIST($B$10-$B$11))</f>
        <v>4.3534658843129764E-6</v>
      </c>
      <c r="K19" s="26">
        <f t="shared" si="101"/>
        <v>4.3534658843129764E-6</v>
      </c>
      <c r="L19" s="26">
        <f t="shared" si="101"/>
        <v>4.3534658843129764E-6</v>
      </c>
      <c r="M19" s="26">
        <f t="shared" ref="M19:EA19" si="102">NORMSDIST(-$B$10-$B$11)+(1-NORMSDIST($B$10-$B$11))</f>
        <v>4.3534658843129764E-6</v>
      </c>
      <c r="N19" s="26">
        <f t="shared" si="102"/>
        <v>4.3534658843129764E-6</v>
      </c>
      <c r="O19" s="26">
        <f t="shared" si="102"/>
        <v>4.3534658843129764E-6</v>
      </c>
      <c r="P19" s="26">
        <f t="shared" si="102"/>
        <v>4.3534658843129764E-6</v>
      </c>
      <c r="Q19" s="26">
        <f t="shared" si="102"/>
        <v>4.3534658843129764E-6</v>
      </c>
      <c r="R19" s="26">
        <f t="shared" si="102"/>
        <v>4.3534658843129764E-6</v>
      </c>
      <c r="S19" s="26">
        <f t="shared" si="102"/>
        <v>4.3534658843129764E-6</v>
      </c>
      <c r="T19" s="26">
        <f t="shared" si="102"/>
        <v>4.3534658843129764E-6</v>
      </c>
      <c r="U19" s="26">
        <f t="shared" si="102"/>
        <v>4.3534658843129764E-6</v>
      </c>
      <c r="V19" s="26">
        <f t="shared" si="102"/>
        <v>4.3534658843129764E-6</v>
      </c>
      <c r="W19" s="26">
        <f t="shared" si="102"/>
        <v>4.3534658843129764E-6</v>
      </c>
      <c r="X19" s="26">
        <f t="shared" si="102"/>
        <v>4.3534658843129764E-6</v>
      </c>
      <c r="Y19" s="26">
        <f t="shared" si="102"/>
        <v>4.3534658843129764E-6</v>
      </c>
      <c r="Z19" s="26">
        <f t="shared" si="102"/>
        <v>4.3534658843129764E-6</v>
      </c>
      <c r="AA19" s="26">
        <f t="shared" si="102"/>
        <v>4.3534658843129764E-6</v>
      </c>
      <c r="AB19" s="26">
        <f t="shared" si="102"/>
        <v>4.3534658843129764E-6</v>
      </c>
      <c r="AC19" s="26">
        <f t="shared" si="102"/>
        <v>4.3534658843129764E-6</v>
      </c>
      <c r="AD19" s="26">
        <f t="shared" si="102"/>
        <v>4.3534658843129764E-6</v>
      </c>
      <c r="AE19" s="26">
        <f t="shared" si="102"/>
        <v>4.3534658843129764E-6</v>
      </c>
      <c r="AF19" s="26">
        <f t="shared" si="102"/>
        <v>4.3534658843129764E-6</v>
      </c>
      <c r="AG19" s="26">
        <f t="shared" si="102"/>
        <v>4.3534658843129764E-6</v>
      </c>
      <c r="AH19" s="26">
        <f t="shared" si="102"/>
        <v>4.3534658843129764E-6</v>
      </c>
      <c r="AI19" s="26">
        <f t="shared" si="102"/>
        <v>4.3534658843129764E-6</v>
      </c>
      <c r="AJ19" s="26">
        <f t="shared" si="102"/>
        <v>4.3534658843129764E-6</v>
      </c>
      <c r="AK19" s="26">
        <f t="shared" si="102"/>
        <v>4.3534658843129764E-6</v>
      </c>
      <c r="AL19" s="26">
        <f t="shared" si="102"/>
        <v>4.3534658843129764E-6</v>
      </c>
      <c r="AM19" s="26">
        <f t="shared" si="102"/>
        <v>4.3534658843129764E-6</v>
      </c>
      <c r="AN19" s="26">
        <f t="shared" si="102"/>
        <v>4.3534658843129764E-6</v>
      </c>
      <c r="AO19" s="26">
        <f t="shared" si="102"/>
        <v>4.3534658843129764E-6</v>
      </c>
      <c r="AP19" s="26">
        <f t="shared" si="102"/>
        <v>4.3534658843129764E-6</v>
      </c>
      <c r="AQ19" s="26">
        <f t="shared" si="102"/>
        <v>4.3534658843129764E-6</v>
      </c>
      <c r="AR19" s="26">
        <f t="shared" si="102"/>
        <v>4.3534658843129764E-6</v>
      </c>
      <c r="AS19" s="26">
        <f t="shared" si="102"/>
        <v>4.3534658843129764E-6</v>
      </c>
      <c r="AT19" s="26">
        <f t="shared" si="102"/>
        <v>4.3534658843129764E-6</v>
      </c>
      <c r="AU19" s="26">
        <f t="shared" si="102"/>
        <v>4.3534658843129764E-6</v>
      </c>
      <c r="AV19" s="26">
        <f t="shared" si="102"/>
        <v>4.3534658843129764E-6</v>
      </c>
      <c r="AW19" s="26">
        <f t="shared" si="102"/>
        <v>4.3534658843129764E-6</v>
      </c>
      <c r="AX19" s="26">
        <f t="shared" si="102"/>
        <v>4.3534658843129764E-6</v>
      </c>
      <c r="AY19" s="26">
        <f t="shared" si="102"/>
        <v>4.3534658843129764E-6</v>
      </c>
      <c r="AZ19" s="26">
        <f t="shared" si="102"/>
        <v>4.3534658843129764E-6</v>
      </c>
      <c r="BA19" s="26">
        <f t="shared" si="102"/>
        <v>4.3534658843129764E-6</v>
      </c>
      <c r="BB19" s="26">
        <f t="shared" si="102"/>
        <v>4.3534658843129764E-6</v>
      </c>
      <c r="BC19" s="26">
        <f t="shared" si="102"/>
        <v>4.3534658843129764E-6</v>
      </c>
      <c r="BD19" s="26">
        <f t="shared" si="102"/>
        <v>4.3534658843129764E-6</v>
      </c>
      <c r="BE19" s="26">
        <f t="shared" si="102"/>
        <v>4.3534658843129764E-6</v>
      </c>
      <c r="BF19" s="26">
        <f t="shared" si="102"/>
        <v>4.3534658843129764E-6</v>
      </c>
      <c r="BG19" s="26">
        <f t="shared" si="102"/>
        <v>4.3534658843129764E-6</v>
      </c>
      <c r="BH19" s="26">
        <f t="shared" si="102"/>
        <v>4.3534658843129764E-6</v>
      </c>
      <c r="BI19" s="26">
        <f t="shared" si="102"/>
        <v>4.3534658843129764E-6</v>
      </c>
      <c r="BJ19" s="26">
        <f t="shared" si="102"/>
        <v>4.3534658843129764E-6</v>
      </c>
      <c r="BK19" s="26">
        <f t="shared" si="102"/>
        <v>4.3534658843129764E-6</v>
      </c>
      <c r="BL19" s="26">
        <f t="shared" si="102"/>
        <v>4.3534658843129764E-6</v>
      </c>
      <c r="BM19" s="26">
        <f t="shared" si="102"/>
        <v>4.3534658843129764E-6</v>
      </c>
      <c r="BN19" s="26">
        <f t="shared" si="102"/>
        <v>4.3534658843129764E-6</v>
      </c>
      <c r="BO19" s="26">
        <f t="shared" si="102"/>
        <v>4.3534658843129764E-6</v>
      </c>
      <c r="BP19" s="26">
        <f t="shared" si="102"/>
        <v>4.3534658843129764E-6</v>
      </c>
      <c r="BQ19" s="26">
        <f t="shared" si="102"/>
        <v>4.3534658843129764E-6</v>
      </c>
      <c r="BR19" s="26">
        <f t="shared" si="102"/>
        <v>4.3534658843129764E-6</v>
      </c>
      <c r="BS19" s="26">
        <f t="shared" si="102"/>
        <v>4.3534658843129764E-6</v>
      </c>
      <c r="BT19" s="26">
        <f t="shared" si="102"/>
        <v>4.3534658843129764E-6</v>
      </c>
      <c r="BU19" s="26">
        <f t="shared" si="102"/>
        <v>4.3534658843129764E-6</v>
      </c>
      <c r="BV19" s="26">
        <f t="shared" si="102"/>
        <v>4.3534658843129764E-6</v>
      </c>
      <c r="BW19" s="26">
        <f t="shared" si="102"/>
        <v>4.3534658843129764E-6</v>
      </c>
      <c r="BX19" s="26">
        <f t="shared" si="102"/>
        <v>4.3534658843129764E-6</v>
      </c>
      <c r="BY19" s="26">
        <f t="shared" si="102"/>
        <v>4.3534658843129764E-6</v>
      </c>
      <c r="BZ19" s="26">
        <f t="shared" si="102"/>
        <v>4.3534658843129764E-6</v>
      </c>
      <c r="CA19" s="26">
        <f t="shared" si="102"/>
        <v>4.3534658843129764E-6</v>
      </c>
      <c r="CB19" s="26">
        <f t="shared" si="102"/>
        <v>4.3534658843129764E-6</v>
      </c>
      <c r="CC19" s="26">
        <f t="shared" si="102"/>
        <v>4.3534658843129764E-6</v>
      </c>
      <c r="CD19" s="26">
        <f t="shared" si="102"/>
        <v>4.3534658843129764E-6</v>
      </c>
      <c r="CE19" s="26">
        <f t="shared" si="102"/>
        <v>4.3534658843129764E-6</v>
      </c>
      <c r="CF19" s="26">
        <f t="shared" si="102"/>
        <v>4.3534658843129764E-6</v>
      </c>
      <c r="CG19" s="26">
        <f t="shared" si="102"/>
        <v>4.3534658843129764E-6</v>
      </c>
      <c r="CH19" s="26">
        <f t="shared" si="102"/>
        <v>4.3534658843129764E-6</v>
      </c>
      <c r="CI19" s="26">
        <f t="shared" si="102"/>
        <v>4.3534658843129764E-6</v>
      </c>
      <c r="CJ19" s="26">
        <f t="shared" si="102"/>
        <v>4.3534658843129764E-6</v>
      </c>
      <c r="CK19" s="26">
        <f t="shared" si="102"/>
        <v>4.3534658843129764E-6</v>
      </c>
      <c r="CL19" s="26">
        <f t="shared" si="102"/>
        <v>4.3534658843129764E-6</v>
      </c>
      <c r="CM19" s="26">
        <f t="shared" si="102"/>
        <v>4.3534658843129764E-6</v>
      </c>
      <c r="CN19" s="26">
        <f t="shared" si="102"/>
        <v>4.3534658843129764E-6</v>
      </c>
      <c r="CO19" s="26">
        <f t="shared" si="102"/>
        <v>4.3534658843129764E-6</v>
      </c>
      <c r="CP19" s="26">
        <f t="shared" si="102"/>
        <v>4.3534658843129764E-6</v>
      </c>
      <c r="CQ19" s="26">
        <f t="shared" si="102"/>
        <v>4.3534658843129764E-6</v>
      </c>
      <c r="CR19" s="26">
        <f t="shared" si="102"/>
        <v>4.3534658843129764E-6</v>
      </c>
      <c r="CS19" s="26">
        <f t="shared" si="102"/>
        <v>4.3534658843129764E-6</v>
      </c>
      <c r="CT19" s="26">
        <f t="shared" si="102"/>
        <v>4.3534658843129764E-6</v>
      </c>
      <c r="CU19" s="26">
        <f t="shared" si="102"/>
        <v>4.3534658843129764E-6</v>
      </c>
      <c r="CV19" s="26">
        <f t="shared" si="102"/>
        <v>4.3534658843129764E-6</v>
      </c>
      <c r="CW19" s="26">
        <f t="shared" si="102"/>
        <v>4.3534658843129764E-6</v>
      </c>
      <c r="CX19" s="26">
        <f t="shared" si="102"/>
        <v>4.3534658843129764E-6</v>
      </c>
      <c r="CY19" s="26">
        <f t="shared" si="102"/>
        <v>4.3534658843129764E-6</v>
      </c>
      <c r="CZ19" s="26">
        <f t="shared" si="102"/>
        <v>4.3534658843129764E-6</v>
      </c>
      <c r="DA19" s="26">
        <f t="shared" si="102"/>
        <v>4.3534658843129764E-6</v>
      </c>
      <c r="DB19" s="26">
        <f t="shared" si="102"/>
        <v>4.3534658843129764E-6</v>
      </c>
      <c r="DC19" s="26">
        <f t="shared" si="102"/>
        <v>4.3534658843129764E-6</v>
      </c>
      <c r="DD19" s="26">
        <f t="shared" si="102"/>
        <v>4.3534658843129764E-6</v>
      </c>
      <c r="DE19" s="26">
        <f t="shared" si="102"/>
        <v>4.3534658843129764E-6</v>
      </c>
      <c r="DF19" s="26">
        <f t="shared" si="102"/>
        <v>4.3534658843129764E-6</v>
      </c>
      <c r="DG19" s="26">
        <f t="shared" si="102"/>
        <v>4.3534658843129764E-6</v>
      </c>
      <c r="DH19" s="26">
        <f t="shared" si="102"/>
        <v>4.3534658843129764E-6</v>
      </c>
      <c r="DI19" s="26">
        <f t="shared" si="102"/>
        <v>4.3534658843129764E-6</v>
      </c>
      <c r="DJ19" s="26">
        <f t="shared" si="102"/>
        <v>4.3534658843129764E-6</v>
      </c>
      <c r="DK19" s="26">
        <f t="shared" si="102"/>
        <v>4.3534658843129764E-6</v>
      </c>
      <c r="DL19" s="26">
        <f t="shared" si="102"/>
        <v>4.3534658843129764E-6</v>
      </c>
      <c r="DM19" s="26">
        <f t="shared" si="102"/>
        <v>4.3534658843129764E-6</v>
      </c>
      <c r="DN19" s="26">
        <f t="shared" si="102"/>
        <v>4.3534658843129764E-6</v>
      </c>
      <c r="DO19" s="26">
        <f t="shared" si="102"/>
        <v>4.3534658843129764E-6</v>
      </c>
      <c r="DP19" s="26">
        <f t="shared" si="102"/>
        <v>4.3534658843129764E-6</v>
      </c>
      <c r="DQ19" s="26">
        <f t="shared" si="102"/>
        <v>4.3534658843129764E-6</v>
      </c>
      <c r="DR19" s="26">
        <f t="shared" si="102"/>
        <v>4.3534658843129764E-6</v>
      </c>
      <c r="DS19" s="26">
        <f t="shared" si="102"/>
        <v>4.3534658843129764E-6</v>
      </c>
      <c r="DT19" s="26">
        <f t="shared" si="102"/>
        <v>4.3534658843129764E-6</v>
      </c>
      <c r="DU19" s="26">
        <f t="shared" si="102"/>
        <v>4.3534658843129764E-6</v>
      </c>
      <c r="DV19" s="26">
        <f t="shared" si="102"/>
        <v>4.3534658843129764E-6</v>
      </c>
      <c r="DW19" s="26">
        <f t="shared" si="102"/>
        <v>4.3534658843129764E-6</v>
      </c>
      <c r="DX19" s="26">
        <f t="shared" si="102"/>
        <v>4.3534658843129764E-6</v>
      </c>
      <c r="DY19" s="26">
        <f t="shared" si="102"/>
        <v>4.3534658843129764E-6</v>
      </c>
      <c r="DZ19" s="26">
        <f t="shared" si="102"/>
        <v>4.3534658843129764E-6</v>
      </c>
      <c r="EA19" s="52">
        <f t="shared" si="102"/>
        <v>4.3534658843129764E-6</v>
      </c>
      <c r="EB19" s="52"/>
    </row>
    <row r="20" spans="1:132" x14ac:dyDescent="0.15">
      <c r="A20" s="2" t="s">
        <v>13</v>
      </c>
      <c r="B20" s="27">
        <f t="shared" ref="B20:BP20" si="103">NORMSDIST(-$B$10-$B$11-B14)+(1-NORMSDIST($B$10-$B$11-B14))</f>
        <v>0.99999585859349771</v>
      </c>
      <c r="C20" s="27">
        <f t="shared" si="103"/>
        <v>0.99998766186525323</v>
      </c>
      <c r="D20" s="27">
        <f t="shared" ref="D20:G20" si="104">NORMSDIST(-$B$10-$B$11-D14)+(1-NORMSDIST($B$10-$B$11-D14))</f>
        <v>0.9999637213440693</v>
      </c>
      <c r="E20" s="27">
        <f t="shared" si="104"/>
        <v>0.99990339787535587</v>
      </c>
      <c r="F20" s="27">
        <f t="shared" si="104"/>
        <v>0.9997564395904408</v>
      </c>
      <c r="G20" s="27">
        <f t="shared" si="104"/>
        <v>0.99941837321697646</v>
      </c>
      <c r="H20" s="27">
        <f t="shared" ref="H20" si="105">NORMSDIST(-$B$10-$B$11-H14)+(1-NORMSDIST($B$10-$B$11-H14))</f>
        <v>0.99868401061643386</v>
      </c>
      <c r="I20" s="27">
        <f t="shared" ref="I20:L20" si="106">NORMSDIST(-$B$10-$B$11-I14)+(1-NORMSDIST($B$10-$B$11-I14))</f>
        <v>0.9971776799602553</v>
      </c>
      <c r="J20" s="27">
        <f t="shared" si="106"/>
        <v>0.99426003970564658</v>
      </c>
      <c r="K20" s="27">
        <f t="shared" si="106"/>
        <v>0.98892367780337975</v>
      </c>
      <c r="L20" s="27">
        <f t="shared" si="106"/>
        <v>0.97970727774444388</v>
      </c>
      <c r="M20" s="27">
        <f t="shared" si="103"/>
        <v>0.9646765419754646</v>
      </c>
      <c r="N20" s="27">
        <f t="shared" si="103"/>
        <v>0.94152913362779944</v>
      </c>
      <c r="O20" s="27">
        <f t="shared" si="103"/>
        <v>0.90786805635422674</v>
      </c>
      <c r="P20" s="27">
        <f t="shared" si="103"/>
        <v>0.86164513297728051</v>
      </c>
      <c r="Q20" s="27">
        <f t="shared" si="103"/>
        <v>0.80170871487607154</v>
      </c>
      <c r="R20" s="27">
        <f t="shared" si="103"/>
        <v>0.728320163033916</v>
      </c>
      <c r="S20" s="27">
        <f t="shared" ref="S20:T20" si="107">NORMSDIST(-$B$10-$B$11-S14)+(1-NORMSDIST($B$10-$B$11-S14))</f>
        <v>0.68713312862780329</v>
      </c>
      <c r="T20" s="27">
        <f t="shared" si="107"/>
        <v>0.64346658760202435</v>
      </c>
      <c r="U20" s="27">
        <f t="shared" ref="U20:BM20" si="108">NORMSDIST(-$B$10-$B$11-U14)+(1-NORMSDIST($B$10-$B$11-U14))</f>
        <v>0.59783235837057047</v>
      </c>
      <c r="V20" s="27">
        <f t="shared" si="108"/>
        <v>0.55082278521239247</v>
      </c>
      <c r="W20" s="27">
        <f t="shared" si="108"/>
        <v>0.50308793585474643</v>
      </c>
      <c r="X20" s="27">
        <f t="shared" si="108"/>
        <v>0.45530878079755499</v>
      </c>
      <c r="Y20" s="27">
        <f t="shared" si="108"/>
        <v>0.40816818853045789</v>
      </c>
      <c r="Z20" s="27">
        <f t="shared" si="108"/>
        <v>0.36232178588323083</v>
      </c>
      <c r="AA20" s="27">
        <f t="shared" si="108"/>
        <v>0.31837074610318838</v>
      </c>
      <c r="AB20" s="27">
        <f t="shared" si="108"/>
        <v>0.27683837717831483</v>
      </c>
      <c r="AC20" s="27">
        <f t="shared" si="108"/>
        <v>0.23815201340463185</v>
      </c>
      <c r="AD20" s="27">
        <f t="shared" si="108"/>
        <v>0.2026312102063472</v>
      </c>
      <c r="AE20" s="27">
        <f t="shared" si="108"/>
        <v>0.1704826667684059</v>
      </c>
      <c r="AF20" s="27">
        <f t="shared" si="108"/>
        <v>0.14180172018233761</v>
      </c>
      <c r="AG20" s="27">
        <f t="shared" si="108"/>
        <v>0.11657973214970649</v>
      </c>
      <c r="AH20" s="27">
        <f t="shared" si="108"/>
        <v>9.4716276623005982E-2</v>
      </c>
      <c r="AI20" s="27">
        <f t="shared" si="108"/>
        <v>7.6034768048818452E-2</v>
      </c>
      <c r="AJ20" s="27">
        <f t="shared" si="108"/>
        <v>6.0300058374779635E-2</v>
      </c>
      <c r="AK20" s="27">
        <f t="shared" si="108"/>
        <v>4.7236569705325422E-2</v>
      </c>
      <c r="AL20" s="27">
        <f t="shared" si="108"/>
        <v>3.6545694543750652E-2</v>
      </c>
      <c r="AM20" s="27">
        <f t="shared" si="108"/>
        <v>2.7921451483105056E-2</v>
      </c>
      <c r="AN20" s="27">
        <f t="shared" si="108"/>
        <v>2.1063690260401894E-2</v>
      </c>
      <c r="AO20" s="27">
        <f t="shared" si="108"/>
        <v>1.5299085346057936E-2</v>
      </c>
      <c r="AP20" s="27">
        <f t="shared" si="108"/>
        <v>1.1237008653196991E-2</v>
      </c>
      <c r="AQ20" s="27">
        <f t="shared" si="108"/>
        <v>8.1470699069191334E-3</v>
      </c>
      <c r="AR20" s="27">
        <f t="shared" si="108"/>
        <v>5.8301807735095176E-3</v>
      </c>
      <c r="AS20" s="27">
        <f t="shared" si="108"/>
        <v>4.1177451144767561E-3</v>
      </c>
      <c r="AT20" s="27">
        <f t="shared" si="108"/>
        <v>2.8701407158399604E-3</v>
      </c>
      <c r="AU20" s="27">
        <f t="shared" si="108"/>
        <v>1.9741713686829265E-3</v>
      </c>
      <c r="AV20" s="27">
        <f t="shared" si="108"/>
        <v>1.3399176521094781E-3</v>
      </c>
      <c r="AW20" s="27">
        <f t="shared" si="108"/>
        <v>8.9734304451375086E-4</v>
      </c>
      <c r="AX20" s="27">
        <f t="shared" si="108"/>
        <v>5.9292980168873066E-4</v>
      </c>
      <c r="AY20" s="27">
        <f t="shared" si="108"/>
        <v>3.8653721724480348E-4</v>
      </c>
      <c r="AZ20" s="27">
        <f t="shared" si="108"/>
        <v>2.486011305919171E-4</v>
      </c>
      <c r="BA20" s="27">
        <f t="shared" si="108"/>
        <v>1.5773244671282946E-4</v>
      </c>
      <c r="BB20" s="27">
        <f t="shared" si="108"/>
        <v>9.8725821643475805E-5</v>
      </c>
      <c r="BC20" s="27">
        <f t="shared" si="108"/>
        <v>6.095728488107658E-5</v>
      </c>
      <c r="BD20" s="27">
        <f t="shared" si="108"/>
        <v>3.7129749980669808E-5</v>
      </c>
      <c r="BE20" s="27">
        <f t="shared" si="108"/>
        <v>2.2315695818574372E-5</v>
      </c>
      <c r="BF20" s="27">
        <f t="shared" si="108"/>
        <v>1.3244157588158938E-5</v>
      </c>
      <c r="BG20" s="27">
        <f t="shared" si="108"/>
        <v>7.7820872809015675E-6</v>
      </c>
      <c r="BH20" s="27">
        <f t="shared" si="108"/>
        <v>4.5660584497860251E-6</v>
      </c>
      <c r="BI20" s="27">
        <f t="shared" si="108"/>
        <v>2.7476205061589646E-6</v>
      </c>
      <c r="BJ20" s="27">
        <f t="shared" si="108"/>
        <v>1.8232707395765036E-6</v>
      </c>
      <c r="BK20" s="27">
        <f t="shared" si="108"/>
        <v>1.52736693122064E-6</v>
      </c>
      <c r="BL20" s="27">
        <f t="shared" si="108"/>
        <v>1.7730679415048762E-6</v>
      </c>
      <c r="BM20" s="27">
        <f t="shared" si="108"/>
        <v>2.6325496505272929E-6</v>
      </c>
      <c r="BN20" s="27">
        <f t="shared" si="103"/>
        <v>4.3534658843129764E-6</v>
      </c>
      <c r="BO20" s="27">
        <f t="shared" ref="BO20" si="109">NORMSDIST(-$B$10-$B$11-BO14)+(1-NORMSDIST($B$10-$B$11-BO14))</f>
        <v>7.4141793404010626E-6</v>
      </c>
      <c r="BP20" s="27">
        <f t="shared" si="103"/>
        <v>1.2625982514622211E-5</v>
      </c>
      <c r="BQ20" s="27">
        <f t="shared" ref="BQ20:CZ20" si="110">NORMSDIST(-$B$10-$B$11-BQ14)+(1-NORMSDIST($B$10-$B$11-BQ14))</f>
        <v>2.1296640049423297E-5</v>
      </c>
      <c r="BR20" s="27">
        <f t="shared" si="110"/>
        <v>3.547629098700192E-5</v>
      </c>
      <c r="BS20" s="27">
        <f t="shared" si="110"/>
        <v>5.8314057604175252E-5</v>
      </c>
      <c r="BT20" s="27">
        <f t="shared" si="110"/>
        <v>9.4561362902537222E-5</v>
      </c>
      <c r="BU20" s="27">
        <f t="shared" ref="BU20:BV20" si="111">NORMSDIST(-$B$10-$B$11-BU14)+(1-NORMSDIST($B$10-$B$11-BU14))</f>
        <v>1.512653568431605E-4</v>
      </c>
      <c r="BV20" s="27">
        <f t="shared" si="111"/>
        <v>2.3870195201439095E-4</v>
      </c>
      <c r="BW20" s="27">
        <f t="shared" si="110"/>
        <v>3.7160123948397334E-4</v>
      </c>
      <c r="BX20" s="27">
        <f t="shared" si="110"/>
        <v>5.7071646737453044E-4</v>
      </c>
      <c r="BY20" s="27">
        <f t="shared" ref="BY20:BZ20" si="112">NORMSDIST(-$B$10-$B$11-BY14)+(1-NORMSDIST($B$10-$B$11-BY14))</f>
        <v>8.6477888518373357E-4</v>
      </c>
      <c r="BZ20" s="27">
        <f t="shared" si="112"/>
        <v>1.2928619619170982E-3</v>
      </c>
      <c r="CA20" s="27">
        <f t="shared" si="110"/>
        <v>1.90714732500551E-3</v>
      </c>
      <c r="CB20" s="27">
        <f t="shared" si="110"/>
        <v>2.776039481751225E-3</v>
      </c>
      <c r="CC20" s="27">
        <f t="shared" ref="CC20:CD20" si="113">NORMSDIST(-$B$10-$B$11-CC14)+(1-NORMSDIST($B$10-$B$11-CC14))</f>
        <v>3.9875165566847946E-3</v>
      </c>
      <c r="CD20" s="27">
        <f t="shared" si="113"/>
        <v>5.6525315296174355E-3</v>
      </c>
      <c r="CE20" s="27">
        <f t="shared" si="110"/>
        <v>7.9081970979581091E-3</v>
      </c>
      <c r="CF20" s="27">
        <f t="shared" si="110"/>
        <v>1.0920404731077705E-2</v>
      </c>
      <c r="CG20" s="27">
        <f t="shared" ref="CG20:CH20" si="114">NORMSDIST(-$B$10-$B$11-CG14)+(1-NORMSDIST($B$10-$B$11-CG14))</f>
        <v>1.4885455293010968E-2</v>
      </c>
      <c r="CH20" s="27">
        <f t="shared" si="114"/>
        <v>2.0030227950051761E-2</v>
      </c>
      <c r="CI20" s="27">
        <f t="shared" si="110"/>
        <v>2.6610400520813583E-2</v>
      </c>
      <c r="CJ20" s="27">
        <f t="shared" si="110"/>
        <v>3.4906272045492501E-2</v>
      </c>
      <c r="CK20" s="27">
        <f t="shared" ref="CK20:CL20" si="115">NORMSDIST(-$B$10-$B$11-CK14)+(1-NORMSDIST($B$10-$B$11-CK14))</f>
        <v>4.5215838285788179E-2</v>
      </c>
      <c r="CL20" s="27">
        <f t="shared" si="115"/>
        <v>5.7844938602114482E-2</v>
      </c>
      <c r="CM20" s="27">
        <f t="shared" si="110"/>
        <v>7.3094525486219364E-2</v>
      </c>
      <c r="CN20" s="27">
        <f t="shared" si="110"/>
        <v>9.2896906067970242E-2</v>
      </c>
      <c r="CO20" s="27">
        <f t="shared" ref="CO20:CP20" si="116">NORMSDIST(-$B$10-$B$11-CO14)+(1-NORMSDIST($B$10-$B$11-CO14))</f>
        <v>0.11446397617277905</v>
      </c>
      <c r="CP20" s="27">
        <f t="shared" si="116"/>
        <v>0.13937647186428537</v>
      </c>
      <c r="CQ20" s="27">
        <f t="shared" si="110"/>
        <v>0.1677423985821076</v>
      </c>
      <c r="CR20" s="27">
        <f t="shared" si="110"/>
        <v>0.19957926911687662</v>
      </c>
      <c r="CS20" s="27">
        <f t="shared" ref="CS20:CT20" si="117">NORMSDIST(-$B$10-$B$11-CS14)+(1-NORMSDIST($B$10-$B$11-CS14))</f>
        <v>0.23480154563177991</v>
      </c>
      <c r="CT20" s="27">
        <f t="shared" si="117"/>
        <v>0.27321276819260776</v>
      </c>
      <c r="CU20" s="27">
        <f t="shared" si="110"/>
        <v>0.31450349203381778</v>
      </c>
      <c r="CV20" s="27">
        <f t="shared" si="110"/>
        <v>0.35825575505874974</v>
      </c>
      <c r="CW20" s="27">
        <f t="shared" ref="CW20:CX20" si="118">NORMSDIST(-$B$10-$B$11-CW14)+(1-NORMSDIST($B$10-$B$11-CW14))</f>
        <v>0.40395428247502951</v>
      </c>
      <c r="CX20" s="27">
        <f t="shared" si="118"/>
        <v>0.45100405738080163</v>
      </c>
      <c r="CY20" s="27">
        <f t="shared" si="110"/>
        <v>0.49875330740286805</v>
      </c>
      <c r="CZ20" s="27">
        <f t="shared" si="110"/>
        <v>0.54652044526659904</v>
      </c>
      <c r="DA20" s="27">
        <f t="shared" ref="DA20" si="119">NORMSDIST(-$B$10-$B$11-DA14)+(1-NORMSDIST($B$10-$B$11-DA14))</f>
        <v>0.59362311739635509</v>
      </c>
      <c r="DB20" s="27">
        <f t="shared" ref="DB20:DO20" si="120">NORMSDIST(-$B$10-$B$11-DB14)+(1-NORMSDIST($B$10-$B$11-DB14))</f>
        <v>0.6394073069683307</v>
      </c>
      <c r="DC20" s="27">
        <f t="shared" ref="DC20:DH20" si="121">NORMSDIST(-$B$10-$B$11-DC14)+(1-NORMSDIST($B$10-$B$11-DC14))</f>
        <v>0.68327443244640129</v>
      </c>
      <c r="DD20" s="27">
        <f t="shared" si="121"/>
        <v>0.72470458020874784</v>
      </c>
      <c r="DE20" s="27">
        <f t="shared" si="121"/>
        <v>0.76327438549847382</v>
      </c>
      <c r="DF20" s="27">
        <f t="shared" ref="DF20" si="122">NORMSDIST(-$B$10-$B$11-DF14)+(1-NORMSDIST($B$10-$B$11-DF14))</f>
        <v>0.79866858290494802</v>
      </c>
      <c r="DG20" s="27">
        <f t="shared" si="121"/>
        <v>0.83068482448672432</v>
      </c>
      <c r="DH20" s="27">
        <f t="shared" si="121"/>
        <v>0.85923194339163178</v>
      </c>
      <c r="DI20" s="27">
        <f t="shared" ref="DI20" si="123">NORMSDIST(-$B$10-$B$11-DI14)+(1-NORMSDIST($B$10-$B$11-DI14))</f>
        <v>0.88432236011441978</v>
      </c>
      <c r="DJ20" s="27">
        <f t="shared" si="120"/>
        <v>0.90605973616042523</v>
      </c>
      <c r="DK20" s="27">
        <f t="shared" si="120"/>
        <v>0.94024991697072768</v>
      </c>
      <c r="DL20" s="27">
        <f t="shared" si="120"/>
        <v>0.9638222668448766</v>
      </c>
      <c r="DM20" s="27">
        <f t="shared" si="120"/>
        <v>0.97916871500290636</v>
      </c>
      <c r="DN20" s="27">
        <f t="shared" si="120"/>
        <v>0.98860315441102686</v>
      </c>
      <c r="DO20" s="27">
        <f t="shared" si="120"/>
        <v>0.99407995864495724</v>
      </c>
      <c r="DP20" s="27">
        <f t="shared" ref="DP20:DS20" si="124">NORMSDIST(-$B$10-$B$11-DP14)+(1-NORMSDIST($B$10-$B$11-DP14))</f>
        <v>0.99708216723577392</v>
      </c>
      <c r="DQ20" s="27">
        <f t="shared" si="124"/>
        <v>0.99863618734177839</v>
      </c>
      <c r="DR20" s="27">
        <f t="shared" si="124"/>
        <v>0.99939576833353705</v>
      </c>
      <c r="DS20" s="27">
        <f t="shared" si="124"/>
        <v>0.99974635286691416</v>
      </c>
      <c r="DT20" s="27">
        <f t="shared" ref="DT20:DZ20" si="125">NORMSDIST(-$B$10-$B$11-DT14)+(1-NORMSDIST($B$10-$B$11-DT14))</f>
        <v>0.99989914891336384</v>
      </c>
      <c r="DU20" s="27">
        <f t="shared" si="125"/>
        <v>0.99996203167964848</v>
      </c>
      <c r="DV20" s="27">
        <f t="shared" si="125"/>
        <v>0.99998646884010089</v>
      </c>
      <c r="DW20" s="27">
        <f t="shared" si="125"/>
        <v>0.9999954362870066</v>
      </c>
      <c r="DX20" s="27">
        <f t="shared" si="125"/>
        <v>0.99999854360156271</v>
      </c>
      <c r="DY20" s="27">
        <f t="shared" si="125"/>
        <v>0.99999958222415086</v>
      </c>
      <c r="DZ20" s="27">
        <f t="shared" si="125"/>
        <v>0.99999988097982806</v>
      </c>
      <c r="EA20" s="55">
        <f>NORMSDIST(-$B$10-$B$11-EB14)+(1-NORMSDIST($B$10-$B$11-EB14))</f>
        <v>4.0217259361933037E-3</v>
      </c>
      <c r="EB20" s="53"/>
    </row>
    <row r="21" spans="1:132" x14ac:dyDescent="0.15">
      <c r="A21" s="2" t="s">
        <v>14</v>
      </c>
      <c r="B21" s="27">
        <f t="shared" ref="B21:R21" si="126">B20-B19</f>
        <v>0.99999150512761337</v>
      </c>
      <c r="C21" s="27">
        <f t="shared" si="126"/>
        <v>0.99998330839936889</v>
      </c>
      <c r="D21" s="27">
        <f t="shared" ref="D21:G21" si="127">D20-D19</f>
        <v>0.99995936787818496</v>
      </c>
      <c r="E21" s="27">
        <f t="shared" si="127"/>
        <v>0.99989904440947153</v>
      </c>
      <c r="F21" s="27">
        <f t="shared" si="127"/>
        <v>0.99975208612455646</v>
      </c>
      <c r="G21" s="27">
        <f t="shared" si="127"/>
        <v>0.99941401975109212</v>
      </c>
      <c r="H21" s="27">
        <f t="shared" ref="H21" si="128">H20-H19</f>
        <v>0.99867965715054952</v>
      </c>
      <c r="I21" s="27">
        <f t="shared" ref="I21:L21" si="129">I20-I19</f>
        <v>0.99717332649437096</v>
      </c>
      <c r="J21" s="27">
        <f t="shared" si="129"/>
        <v>0.99425568623976224</v>
      </c>
      <c r="K21" s="27">
        <f t="shared" si="129"/>
        <v>0.98891932433749541</v>
      </c>
      <c r="L21" s="27">
        <f t="shared" si="129"/>
        <v>0.97970292427855954</v>
      </c>
      <c r="M21" s="27">
        <f t="shared" si="126"/>
        <v>0.96467218850958025</v>
      </c>
      <c r="N21" s="27">
        <f t="shared" si="126"/>
        <v>0.9415247801619151</v>
      </c>
      <c r="O21" s="27">
        <f t="shared" si="126"/>
        <v>0.90786370288834239</v>
      </c>
      <c r="P21" s="27">
        <f t="shared" si="126"/>
        <v>0.86164077951139617</v>
      </c>
      <c r="Q21" s="27">
        <f t="shared" si="126"/>
        <v>0.80170436141018719</v>
      </c>
      <c r="R21" s="27">
        <f t="shared" si="126"/>
        <v>0.72831580956803166</v>
      </c>
      <c r="S21" s="27">
        <f t="shared" ref="S21:T21" si="130">S20-S19</f>
        <v>0.68712877516191895</v>
      </c>
      <c r="T21" s="27">
        <f t="shared" si="130"/>
        <v>0.64346223413614001</v>
      </c>
      <c r="U21" s="27">
        <f t="shared" ref="U21:BM21" si="131">U20-U19</f>
        <v>0.59782800490468613</v>
      </c>
      <c r="V21" s="27">
        <f t="shared" si="131"/>
        <v>0.55081843174650813</v>
      </c>
      <c r="W21" s="27">
        <f t="shared" si="131"/>
        <v>0.50308358238886208</v>
      </c>
      <c r="X21" s="27">
        <f t="shared" si="131"/>
        <v>0.4553044273316707</v>
      </c>
      <c r="Y21" s="27">
        <f t="shared" si="131"/>
        <v>0.4081638350645736</v>
      </c>
      <c r="Z21" s="27">
        <f t="shared" si="131"/>
        <v>0.36231743241734654</v>
      </c>
      <c r="AA21" s="27">
        <f t="shared" si="131"/>
        <v>0.3183663926373041</v>
      </c>
      <c r="AB21" s="27">
        <f t="shared" si="131"/>
        <v>0.27683402371243054</v>
      </c>
      <c r="AC21" s="27">
        <f t="shared" si="131"/>
        <v>0.23814765993874754</v>
      </c>
      <c r="AD21" s="27">
        <f t="shared" si="131"/>
        <v>0.20262685674046288</v>
      </c>
      <c r="AE21" s="27">
        <f t="shared" si="131"/>
        <v>0.17047831330252158</v>
      </c>
      <c r="AF21" s="27">
        <f t="shared" si="131"/>
        <v>0.14179736671645329</v>
      </c>
      <c r="AG21" s="27">
        <f t="shared" si="131"/>
        <v>0.11657537868382217</v>
      </c>
      <c r="AH21" s="27">
        <f t="shared" si="131"/>
        <v>9.4711923157121666E-2</v>
      </c>
      <c r="AI21" s="27">
        <f t="shared" si="131"/>
        <v>7.6030414582934136E-2</v>
      </c>
      <c r="AJ21" s="27">
        <f t="shared" si="131"/>
        <v>6.0295704908895319E-2</v>
      </c>
      <c r="AK21" s="27">
        <f t="shared" si="131"/>
        <v>4.7232216239441106E-2</v>
      </c>
      <c r="AL21" s="27">
        <f t="shared" si="131"/>
        <v>3.6541341077866336E-2</v>
      </c>
      <c r="AM21" s="27">
        <f t="shared" si="131"/>
        <v>2.7917098017220743E-2</v>
      </c>
      <c r="AN21" s="27">
        <f t="shared" si="131"/>
        <v>2.1059336794517582E-2</v>
      </c>
      <c r="AO21" s="27">
        <f t="shared" si="131"/>
        <v>1.5294731880173624E-2</v>
      </c>
      <c r="AP21" s="27">
        <f t="shared" si="131"/>
        <v>1.1232655187312679E-2</v>
      </c>
      <c r="AQ21" s="27">
        <f t="shared" si="131"/>
        <v>8.142716441034821E-3</v>
      </c>
      <c r="AR21" s="27">
        <f t="shared" si="131"/>
        <v>5.8258273076252044E-3</v>
      </c>
      <c r="AS21" s="27">
        <f t="shared" si="131"/>
        <v>4.1133916485924429E-3</v>
      </c>
      <c r="AT21" s="27">
        <f t="shared" si="131"/>
        <v>2.8657872499556476E-3</v>
      </c>
      <c r="AU21" s="27">
        <f t="shared" si="131"/>
        <v>1.9698179027986137E-3</v>
      </c>
      <c r="AV21" s="27">
        <f t="shared" si="131"/>
        <v>1.3355641862251651E-3</v>
      </c>
      <c r="AW21" s="27">
        <f t="shared" si="131"/>
        <v>8.9298957862943783E-4</v>
      </c>
      <c r="AX21" s="27">
        <f t="shared" si="131"/>
        <v>5.8857633580441764E-4</v>
      </c>
      <c r="AY21" s="27">
        <f t="shared" si="131"/>
        <v>3.821837513604905E-4</v>
      </c>
      <c r="AZ21" s="27">
        <f t="shared" si="131"/>
        <v>2.4424766470760413E-4</v>
      </c>
      <c r="BA21" s="27">
        <f t="shared" si="131"/>
        <v>1.5337898082851649E-4</v>
      </c>
      <c r="BB21" s="27">
        <f t="shared" si="131"/>
        <v>9.4372355759162835E-5</v>
      </c>
      <c r="BC21" s="27">
        <f t="shared" si="131"/>
        <v>5.6603818996763603E-5</v>
      </c>
      <c r="BD21" s="27">
        <f t="shared" si="131"/>
        <v>3.2776284096356831E-5</v>
      </c>
      <c r="BE21" s="27">
        <f t="shared" si="131"/>
        <v>1.7962229934261394E-5</v>
      </c>
      <c r="BF21" s="27">
        <f t="shared" si="131"/>
        <v>8.8906917038459627E-6</v>
      </c>
      <c r="BG21" s="27">
        <f t="shared" si="131"/>
        <v>3.4286213965885911E-6</v>
      </c>
      <c r="BH21" s="27">
        <f t="shared" si="131"/>
        <v>2.1259256547304875E-7</v>
      </c>
      <c r="BI21" s="27">
        <f t="shared" si="131"/>
        <v>-1.6058453781540118E-6</v>
      </c>
      <c r="BJ21" s="27">
        <f t="shared" si="131"/>
        <v>-2.5301951447364728E-6</v>
      </c>
      <c r="BK21" s="27">
        <f t="shared" si="131"/>
        <v>-2.8260989530923366E-6</v>
      </c>
      <c r="BL21" s="27">
        <f t="shared" si="131"/>
        <v>-2.5803979428081002E-6</v>
      </c>
      <c r="BM21" s="27">
        <f t="shared" si="131"/>
        <v>-1.7209162337856834E-6</v>
      </c>
      <c r="BN21" s="27">
        <f t="shared" ref="BN21:BP21" si="132">BN20-BN19</f>
        <v>0</v>
      </c>
      <c r="BO21" s="27">
        <f t="shared" ref="BO21" si="133">BO20-BO19</f>
        <v>3.0607134560880862E-6</v>
      </c>
      <c r="BP21" s="27">
        <f t="shared" si="132"/>
        <v>8.2725166303092335E-6</v>
      </c>
      <c r="BQ21" s="27">
        <f t="shared" ref="BQ21:CZ21" si="134">BQ20-BQ19</f>
        <v>1.6943174165110319E-5</v>
      </c>
      <c r="BR21" s="27">
        <f t="shared" si="134"/>
        <v>3.1122825102688943E-5</v>
      </c>
      <c r="BS21" s="27">
        <f t="shared" si="134"/>
        <v>5.3960591719862275E-5</v>
      </c>
      <c r="BT21" s="27">
        <f t="shared" si="134"/>
        <v>9.0207897018224252E-5</v>
      </c>
      <c r="BU21" s="27">
        <f t="shared" ref="BU21:BV21" si="135">BU20-BU19</f>
        <v>1.4691189095884753E-4</v>
      </c>
      <c r="BV21" s="27">
        <f t="shared" si="135"/>
        <v>2.3434848613007798E-4</v>
      </c>
      <c r="BW21" s="27">
        <f t="shared" si="134"/>
        <v>3.6724777359966037E-4</v>
      </c>
      <c r="BX21" s="27">
        <f t="shared" si="134"/>
        <v>5.6636300149021741E-4</v>
      </c>
      <c r="BY21" s="27">
        <f t="shared" ref="BY21:BZ21" si="136">BY20-BY19</f>
        <v>8.6042541929942055E-4</v>
      </c>
      <c r="BZ21" s="27">
        <f t="shared" si="136"/>
        <v>1.2885084960327852E-3</v>
      </c>
      <c r="CA21" s="27">
        <f t="shared" si="134"/>
        <v>1.902793859121197E-3</v>
      </c>
      <c r="CB21" s="27">
        <f t="shared" si="134"/>
        <v>2.7716860158669122E-3</v>
      </c>
      <c r="CC21" s="27">
        <f t="shared" ref="CC21:CD21" si="137">CC20-CC19</f>
        <v>3.9831630908004814E-3</v>
      </c>
      <c r="CD21" s="27">
        <f t="shared" si="137"/>
        <v>5.6481780637331223E-3</v>
      </c>
      <c r="CE21" s="27">
        <f t="shared" si="134"/>
        <v>7.9038436320737968E-3</v>
      </c>
      <c r="CF21" s="27">
        <f t="shared" si="134"/>
        <v>1.0916051265193393E-2</v>
      </c>
      <c r="CG21" s="27">
        <f t="shared" ref="CG21:CH21" si="138">CG20-CG19</f>
        <v>1.4881101827126656E-2</v>
      </c>
      <c r="CH21" s="27">
        <f t="shared" si="138"/>
        <v>2.0025874484167448E-2</v>
      </c>
      <c r="CI21" s="27">
        <f t="shared" si="134"/>
        <v>2.660604705492927E-2</v>
      </c>
      <c r="CJ21" s="27">
        <f t="shared" si="134"/>
        <v>3.4901918579608185E-2</v>
      </c>
      <c r="CK21" s="27">
        <f t="shared" ref="CK21:CL21" si="139">CK20-CK19</f>
        <v>4.5211484819903863E-2</v>
      </c>
      <c r="CL21" s="27">
        <f t="shared" si="139"/>
        <v>5.7840585136230166E-2</v>
      </c>
      <c r="CM21" s="27">
        <f t="shared" si="134"/>
        <v>7.3090172020335048E-2</v>
      </c>
      <c r="CN21" s="27">
        <f t="shared" si="134"/>
        <v>9.2892552602085926E-2</v>
      </c>
      <c r="CO21" s="27">
        <f t="shared" ref="CO21:CP21" si="140">CO20-CO19</f>
        <v>0.11445962270689473</v>
      </c>
      <c r="CP21" s="27">
        <f t="shared" si="140"/>
        <v>0.13937211839840105</v>
      </c>
      <c r="CQ21" s="27">
        <f t="shared" si="134"/>
        <v>0.16773804511622328</v>
      </c>
      <c r="CR21" s="27">
        <f t="shared" si="134"/>
        <v>0.19957491565099231</v>
      </c>
      <c r="CS21" s="27">
        <f t="shared" ref="CS21:CT21" si="141">CS20-CS19</f>
        <v>0.23479719216589559</v>
      </c>
      <c r="CT21" s="27">
        <f t="shared" si="141"/>
        <v>0.27320841472672347</v>
      </c>
      <c r="CU21" s="27">
        <f t="shared" si="134"/>
        <v>0.31449913856793349</v>
      </c>
      <c r="CV21" s="27">
        <f t="shared" si="134"/>
        <v>0.35825140159286545</v>
      </c>
      <c r="CW21" s="27">
        <f t="shared" ref="CW21:CX21" si="142">CW20-CW19</f>
        <v>0.40394992900914523</v>
      </c>
      <c r="CX21" s="27">
        <f t="shared" si="142"/>
        <v>0.45099970391491734</v>
      </c>
      <c r="CY21" s="27">
        <f t="shared" si="134"/>
        <v>0.49874895393698376</v>
      </c>
      <c r="CZ21" s="27">
        <f t="shared" si="134"/>
        <v>0.5465160918007147</v>
      </c>
      <c r="DA21" s="27">
        <f t="shared" ref="DA21" si="143">DA20-DA19</f>
        <v>0.59361876393047075</v>
      </c>
      <c r="DB21" s="27">
        <f t="shared" ref="DB21:DO21" si="144">DB20-DB19</f>
        <v>0.63940295350244636</v>
      </c>
      <c r="DC21" s="27">
        <f t="shared" ref="DC21:DH21" si="145">DC20-DC19</f>
        <v>0.68327007898051695</v>
      </c>
      <c r="DD21" s="27">
        <f t="shared" si="145"/>
        <v>0.7247002267428635</v>
      </c>
      <c r="DE21" s="27">
        <f t="shared" si="145"/>
        <v>0.76327003203258947</v>
      </c>
      <c r="DF21" s="27">
        <f t="shared" ref="DF21" si="146">DF20-DF19</f>
        <v>0.79866422943906368</v>
      </c>
      <c r="DG21" s="27">
        <f t="shared" si="145"/>
        <v>0.83068047102083997</v>
      </c>
      <c r="DH21" s="27">
        <f t="shared" si="145"/>
        <v>0.85922758992574744</v>
      </c>
      <c r="DI21" s="27">
        <f t="shared" ref="DI21" si="147">DI20-DI19</f>
        <v>0.88431800664853544</v>
      </c>
      <c r="DJ21" s="27">
        <f t="shared" si="144"/>
        <v>0.90605538269454089</v>
      </c>
      <c r="DK21" s="27">
        <f t="shared" si="144"/>
        <v>0.94024556350484334</v>
      </c>
      <c r="DL21" s="27">
        <f t="shared" si="144"/>
        <v>0.96381791337899225</v>
      </c>
      <c r="DM21" s="27">
        <f t="shared" si="144"/>
        <v>0.97916436153702202</v>
      </c>
      <c r="DN21" s="27">
        <f t="shared" si="144"/>
        <v>0.98859880094514252</v>
      </c>
      <c r="DO21" s="27">
        <f t="shared" si="144"/>
        <v>0.9940756051790729</v>
      </c>
      <c r="DP21" s="27">
        <f t="shared" ref="DP21:DS21" si="148">DP20-DP19</f>
        <v>0.99707781376988958</v>
      </c>
      <c r="DQ21" s="27">
        <f t="shared" si="148"/>
        <v>0.99863183387589405</v>
      </c>
      <c r="DR21" s="27">
        <f t="shared" si="148"/>
        <v>0.99939141486765271</v>
      </c>
      <c r="DS21" s="27">
        <f t="shared" si="148"/>
        <v>0.99974199940102981</v>
      </c>
      <c r="DT21" s="27">
        <f t="shared" ref="DT21:DZ21" si="149">DT20-DT19</f>
        <v>0.9998947954474795</v>
      </c>
      <c r="DU21" s="27">
        <f t="shared" si="149"/>
        <v>0.99995767821376413</v>
      </c>
      <c r="DV21" s="27">
        <f t="shared" si="149"/>
        <v>0.99998211537421655</v>
      </c>
      <c r="DW21" s="27">
        <f t="shared" si="149"/>
        <v>0.99999108282112226</v>
      </c>
      <c r="DX21" s="27">
        <f t="shared" si="149"/>
        <v>0.99999419013567836</v>
      </c>
      <c r="DY21" s="27">
        <f t="shared" si="149"/>
        <v>0.99999522875826652</v>
      </c>
      <c r="DZ21" s="27">
        <f t="shared" si="149"/>
        <v>0.99999552751394372</v>
      </c>
      <c r="EA21" s="53">
        <f t="shared" ref="EA21" si="150">EA20-EA19</f>
        <v>4.0173724703089905E-3</v>
      </c>
      <c r="EB21" s="53"/>
    </row>
    <row r="22" spans="1:132" x14ac:dyDescent="0.15">
      <c r="A22" s="2" t="s">
        <v>15</v>
      </c>
      <c r="B22" s="9">
        <f>B18*(B20-B19)</f>
        <v>99.999150512761332</v>
      </c>
      <c r="C22" s="9">
        <f>C18*(C20-C19)</f>
        <v>99.998330839936884</v>
      </c>
      <c r="D22" s="9">
        <f t="shared" ref="D22:G22" si="151">D18*(D20-D19)</f>
        <v>99.995936787818493</v>
      </c>
      <c r="E22" s="9">
        <f t="shared" si="151"/>
        <v>99.989904440947157</v>
      </c>
      <c r="F22" s="9">
        <f t="shared" si="151"/>
        <v>99.975208612455646</v>
      </c>
      <c r="G22" s="9">
        <f t="shared" si="151"/>
        <v>99.941401975109216</v>
      </c>
      <c r="H22" s="9">
        <f t="shared" ref="H22" si="152">H18*(H20-H19)</f>
        <v>99.86796571505495</v>
      </c>
      <c r="I22" s="9">
        <f>I18*(I20-I19)</f>
        <v>99.717332649437097</v>
      </c>
      <c r="J22" s="9">
        <f t="shared" ref="J22:L22" si="153">J18*(J20-J19)</f>
        <v>99.425568623976218</v>
      </c>
      <c r="K22" s="9">
        <f t="shared" si="153"/>
        <v>98.891932433749545</v>
      </c>
      <c r="L22" s="9">
        <f t="shared" si="153"/>
        <v>97.970292427855952</v>
      </c>
      <c r="M22" s="9">
        <f t="shared" ref="M22:BP22" si="154">M18*(M20-M19)</f>
        <v>96.46721885095802</v>
      </c>
      <c r="N22" s="9">
        <f t="shared" si="154"/>
        <v>94.152478016191509</v>
      </c>
      <c r="O22" s="9">
        <f t="shared" si="154"/>
        <v>90.786370288834235</v>
      </c>
      <c r="P22" s="9">
        <f t="shared" si="154"/>
        <v>86.164077951139618</v>
      </c>
      <c r="Q22" s="9">
        <f t="shared" si="154"/>
        <v>80.170436141018726</v>
      </c>
      <c r="R22" s="9">
        <f t="shared" si="154"/>
        <v>72.831580956803165</v>
      </c>
      <c r="S22" s="9">
        <f t="shared" ref="S22:T22" si="155">S18*(S20-S19)</f>
        <v>68.712877516191895</v>
      </c>
      <c r="T22" s="9">
        <f t="shared" si="155"/>
        <v>64.346223413613998</v>
      </c>
      <c r="U22" s="9">
        <f t="shared" ref="U22:BM22" si="156">U18*(U20-U19)</f>
        <v>59.78280049046861</v>
      </c>
      <c r="V22" s="9">
        <f t="shared" si="156"/>
        <v>55.081843174650814</v>
      </c>
      <c r="W22" s="9">
        <f t="shared" si="156"/>
        <v>50.308358238886207</v>
      </c>
      <c r="X22" s="9">
        <f t="shared" si="156"/>
        <v>45.534529369240687</v>
      </c>
      <c r="Y22" s="9">
        <f t="shared" si="156"/>
        <v>40.823566272888904</v>
      </c>
      <c r="Z22" s="9">
        <f t="shared" si="156"/>
        <v>36.243918575727122</v>
      </c>
      <c r="AA22" s="9">
        <f t="shared" si="156"/>
        <v>31.856539756691777</v>
      </c>
      <c r="AB22" s="9">
        <f t="shared" si="156"/>
        <v>27.71476359011276</v>
      </c>
      <c r="AC22" s="9">
        <f t="shared" si="156"/>
        <v>23.862414158513761</v>
      </c>
      <c r="AD22" s="9">
        <f t="shared" si="156"/>
        <v>20.332481935491529</v>
      </c>
      <c r="AE22" s="9">
        <f t="shared" si="156"/>
        <v>17.146413013528292</v>
      </c>
      <c r="AF22" s="9">
        <f t="shared" si="156"/>
        <v>14.314021725511497</v>
      </c>
      <c r="AG22" s="9">
        <f t="shared" si="156"/>
        <v>11.834006534749122</v>
      </c>
      <c r="AH22" s="9">
        <f t="shared" si="156"/>
        <v>9.6950215090951755</v>
      </c>
      <c r="AI22" s="9">
        <f t="shared" si="156"/>
        <v>7.8772255789849837</v>
      </c>
      <c r="AJ22" s="9">
        <f t="shared" si="156"/>
        <v>6.3541963122720206</v>
      </c>
      <c r="AK22" s="9">
        <f t="shared" si="156"/>
        <v>5.0950576438547683</v>
      </c>
      <c r="AL22" s="9">
        <f t="shared" si="156"/>
        <v>4.0666421398708623</v>
      </c>
      <c r="AM22" s="9">
        <f t="shared" si="156"/>
        <v>3.2355008698033565</v>
      </c>
      <c r="AN22" s="9">
        <f t="shared" si="156"/>
        <v>2.5695965192051444</v>
      </c>
      <c r="AO22" s="9">
        <f t="shared" si="156"/>
        <v>2.000692270148329</v>
      </c>
      <c r="AP22" s="9">
        <f t="shared" si="156"/>
        <v>1.5887551259956909</v>
      </c>
      <c r="AQ22" s="9">
        <f t="shared" si="156"/>
        <v>1.2630386792079047</v>
      </c>
      <c r="AR22" s="9">
        <f t="shared" si="156"/>
        <v>1.0055373475253537</v>
      </c>
      <c r="AS22" s="9">
        <f t="shared" si="156"/>
        <v>0.80170120006476231</v>
      </c>
      <c r="AT22" s="9">
        <f t="shared" si="156"/>
        <v>0.63998323137503099</v>
      </c>
      <c r="AU22" s="9">
        <f t="shared" si="156"/>
        <v>0.51133431869089219</v>
      </c>
      <c r="AV22" s="9">
        <f t="shared" si="156"/>
        <v>0.40871262024420768</v>
      </c>
      <c r="AW22" s="9">
        <f t="shared" si="156"/>
        <v>0.32664751252374719</v>
      </c>
      <c r="AX22" s="9">
        <f t="shared" si="156"/>
        <v>0.26087574161138555</v>
      </c>
      <c r="AY22" s="9">
        <f t="shared" si="156"/>
        <v>0.20805150212678983</v>
      </c>
      <c r="AZ22" s="9">
        <f t="shared" si="156"/>
        <v>0.16552262412860733</v>
      </c>
      <c r="BA22" s="9">
        <f t="shared" si="156"/>
        <v>0.13116066188754907</v>
      </c>
      <c r="BB22" s="9">
        <f t="shared" si="156"/>
        <v>0.10323176497234968</v>
      </c>
      <c r="BC22" s="9">
        <f t="shared" si="156"/>
        <v>8.0296264726299554E-2</v>
      </c>
      <c r="BD22" s="9">
        <f t="shared" si="156"/>
        <v>6.1126900617577314E-2</v>
      </c>
      <c r="BE22" s="9">
        <f t="shared" si="156"/>
        <v>4.4638239580726352E-2</v>
      </c>
      <c r="BF22" s="9">
        <f t="shared" si="156"/>
        <v>2.9824039875491596E-2</v>
      </c>
      <c r="BG22" s="9">
        <f t="shared" si="156"/>
        <v>1.5708666266810046E-2</v>
      </c>
      <c r="BH22" s="9">
        <f t="shared" si="156"/>
        <v>1.3430265352566229E-3</v>
      </c>
      <c r="BI22" s="9">
        <f t="shared" si="156"/>
        <v>-1.4061836791606509E-2</v>
      </c>
      <c r="BJ22" s="9">
        <f t="shared" si="156"/>
        <v>-3.0628724634066833E-2</v>
      </c>
      <c r="BK22" s="9">
        <f t="shared" si="156"/>
        <v>-4.6483777980374751E-2</v>
      </c>
      <c r="BL22" s="9">
        <f t="shared" si="156"/>
        <v>-5.5279442142657835E-2</v>
      </c>
      <c r="BM22" s="9">
        <f t="shared" si="156"/>
        <v>-4.4368583830356766E-2</v>
      </c>
      <c r="BN22" s="9">
        <f t="shared" si="154"/>
        <v>0</v>
      </c>
      <c r="BO22" s="9">
        <f t="shared" ref="BO22" si="157">BO18*(BO20-BO19)</f>
        <v>7.8911174693501798E-2</v>
      </c>
      <c r="BP22" s="9">
        <f t="shared" si="154"/>
        <v>0.1772207677168198</v>
      </c>
      <c r="BQ22" s="9">
        <f t="shared" ref="BQ22:CZ22" si="158">BQ18*(BQ20-BQ19)</f>
        <v>0.27868194258096696</v>
      </c>
      <c r="BR22" s="9">
        <f t="shared" si="158"/>
        <v>0.37675056087571718</v>
      </c>
      <c r="BS22" s="9">
        <f t="shared" si="158"/>
        <v>0.472514380441455</v>
      </c>
      <c r="BT22" s="9">
        <f t="shared" si="158"/>
        <v>0.56987693391625605</v>
      </c>
      <c r="BU22" s="9">
        <f t="shared" ref="BU22:BV22" si="159">BU18*(BU20-BU19)</f>
        <v>0.67309556779722834</v>
      </c>
      <c r="BV22" s="9">
        <f t="shared" si="159"/>
        <v>0.786127652146696</v>
      </c>
      <c r="BW22" s="9">
        <f t="shared" si="158"/>
        <v>0.91265361613934159</v>
      </c>
      <c r="BX22" s="9">
        <f t="shared" si="158"/>
        <v>1.0562519779175765</v>
      </c>
      <c r="BY22" s="9">
        <f t="shared" ref="BY22:BZ22" si="160">BY18*(BY20-BY19)</f>
        <v>1.2205704220991487</v>
      </c>
      <c r="BZ22" s="9">
        <f t="shared" si="160"/>
        <v>1.4094700207207396</v>
      </c>
      <c r="CA22" s="9">
        <f t="shared" si="158"/>
        <v>1.627157128374263</v>
      </c>
      <c r="CB22" s="9">
        <f t="shared" si="158"/>
        <v>1.8783260145232947</v>
      </c>
      <c r="CC22" s="9">
        <f t="shared" ref="CC22:CD22" si="161">CC18*(CC20-CC19)</f>
        <v>2.1683367262659012</v>
      </c>
      <c r="CD22" s="9">
        <f t="shared" si="161"/>
        <v>2.5034520613468381</v>
      </c>
      <c r="CE22" s="9">
        <f t="shared" si="158"/>
        <v>2.8911545258524427</v>
      </c>
      <c r="CF22" s="9">
        <f t="shared" si="158"/>
        <v>3.3405567185260785</v>
      </c>
      <c r="CG22" s="9">
        <f t="shared" ref="CG22:CH22" si="162">CG18*(CG20-CG19)</f>
        <v>3.8629043087347426</v>
      </c>
      <c r="CH22" s="9">
        <f t="shared" si="162"/>
        <v>4.4721477017132436</v>
      </c>
      <c r="CI22" s="9">
        <f t="shared" si="158"/>
        <v>5.1855261242180175</v>
      </c>
      <c r="CJ22" s="9">
        <f t="shared" si="158"/>
        <v>6.0240684762746612</v>
      </c>
      <c r="CK22" s="9">
        <f t="shared" ref="CK22:CL22" si="163">CK18*(CK20-CK19)</f>
        <v>7.0128751855078155</v>
      </c>
      <c r="CL22" s="9">
        <f t="shared" si="163"/>
        <v>8.1810154939654005</v>
      </c>
      <c r="CM22" s="9">
        <f t="shared" si="158"/>
        <v>9.5608699342061314</v>
      </c>
      <c r="CN22" s="9">
        <f t="shared" si="158"/>
        <v>11.334468039304118</v>
      </c>
      <c r="CO22" s="9">
        <f t="shared" ref="CO22:CP22" si="164">CO18*(CO20-CO19)</f>
        <v>13.265498032678046</v>
      </c>
      <c r="CP22" s="9">
        <f t="shared" si="164"/>
        <v>15.510556347514958</v>
      </c>
      <c r="CQ22" s="9">
        <f t="shared" si="158"/>
        <v>18.094323683693869</v>
      </c>
      <c r="CR22" s="9">
        <f t="shared" si="158"/>
        <v>21.031982211131737</v>
      </c>
      <c r="CS22" s="9">
        <f t="shared" ref="CS22:CT22" si="165">CS18*(CS20-CS19)</f>
        <v>24.32645485558351</v>
      </c>
      <c r="CT22" s="9">
        <f t="shared" si="165"/>
        <v>27.966504838543248</v>
      </c>
      <c r="CU22" s="9">
        <f t="shared" si="158"/>
        <v>31.925994176524924</v>
      </c>
      <c r="CV22" s="9">
        <f t="shared" si="158"/>
        <v>36.164411683677592</v>
      </c>
      <c r="CW22" s="9">
        <f t="shared" ref="CW22:CX22" si="166">CW18*(CW20-CW19)</f>
        <v>40.628583104791829</v>
      </c>
      <c r="CX22" s="9">
        <f t="shared" si="166"/>
        <v>45.255320446033075</v>
      </c>
      <c r="CY22" s="9">
        <f t="shared" si="158"/>
        <v>49.974684206558571</v>
      </c>
      <c r="CZ22" s="9">
        <f t="shared" si="158"/>
        <v>54.713521406541808</v>
      </c>
      <c r="DA22" s="9">
        <f t="shared" ref="DA22" si="167">DA18*(DA20-DA19)</f>
        <v>59.39898240142778</v>
      </c>
      <c r="DB22" s="9">
        <f t="shared" ref="DB22:DO22" si="168">DB18*(DB20-DB19)</f>
        <v>63.96178188061311</v>
      </c>
      <c r="DC22" s="9">
        <f t="shared" ref="DC22:DH22" si="169">DC18*(DC20-DC19)</f>
        <v>68.33903191626537</v>
      </c>
      <c r="DD22" s="9">
        <f t="shared" si="169"/>
        <v>72.476527302643518</v>
      </c>
      <c r="DE22" s="9">
        <f t="shared" si="169"/>
        <v>76.327003203258954</v>
      </c>
      <c r="DF22" s="9">
        <f t="shared" ref="DF22" si="170">DF18*(DF20-DF19)</f>
        <v>79.866422943906372</v>
      </c>
      <c r="DG22" s="9">
        <f t="shared" si="169"/>
        <v>83.068047102083995</v>
      </c>
      <c r="DH22" s="9">
        <f t="shared" si="169"/>
        <v>85.922758992574742</v>
      </c>
      <c r="DI22" s="9">
        <f t="shared" ref="DI22" si="171">DI18*(DI20-DI19)</f>
        <v>88.43180066485354</v>
      </c>
      <c r="DJ22" s="9">
        <f t="shared" si="168"/>
        <v>90.605538269454087</v>
      </c>
      <c r="DK22" s="9">
        <f t="shared" si="168"/>
        <v>94.024556350484332</v>
      </c>
      <c r="DL22" s="9">
        <f t="shared" si="168"/>
        <v>96.38179133789923</v>
      </c>
      <c r="DM22" s="9">
        <f t="shared" si="168"/>
        <v>97.916436153702207</v>
      </c>
      <c r="DN22" s="9">
        <f t="shared" si="168"/>
        <v>98.859880094514253</v>
      </c>
      <c r="DO22" s="9">
        <f t="shared" si="168"/>
        <v>99.407560517907285</v>
      </c>
      <c r="DP22" s="9">
        <f t="shared" ref="DP22:DS22" si="172">DP18*(DP20-DP19)</f>
        <v>99.707781376988962</v>
      </c>
      <c r="DQ22" s="9">
        <f t="shared" si="172"/>
        <v>99.863183387589402</v>
      </c>
      <c r="DR22" s="9">
        <f t="shared" si="172"/>
        <v>99.939141486765266</v>
      </c>
      <c r="DS22" s="9">
        <f t="shared" si="172"/>
        <v>99.974199940102977</v>
      </c>
      <c r="DT22" s="9">
        <f t="shared" ref="DT22:DZ22" si="173">DT18*(DT20-DT19)</f>
        <v>99.989479544747951</v>
      </c>
      <c r="DU22" s="9">
        <f t="shared" si="173"/>
        <v>99.995767821376418</v>
      </c>
      <c r="DV22" s="9">
        <f t="shared" si="173"/>
        <v>99.998211537421653</v>
      </c>
      <c r="DW22" s="9">
        <f t="shared" si="173"/>
        <v>99.999108282112232</v>
      </c>
      <c r="DX22" s="9">
        <f t="shared" si="173"/>
        <v>99.999419013567831</v>
      </c>
      <c r="DY22" s="9">
        <f t="shared" si="173"/>
        <v>99.999522875826656</v>
      </c>
      <c r="DZ22" s="9">
        <f t="shared" si="173"/>
        <v>99.999552751394376</v>
      </c>
      <c r="EA22" s="48">
        <f t="shared" ref="EA22" si="174">EA18*(EA20-EA19)</f>
        <v>2.1869594771500891</v>
      </c>
      <c r="EB22" s="48"/>
    </row>
    <row r="23" spans="1:132" x14ac:dyDescent="0.15">
      <c r="A23" s="2" t="s">
        <v>37</v>
      </c>
      <c r="B23" s="20">
        <f t="shared" ref="B23:R23" si="175">B22/B18*100</f>
        <v>99.999150512761332</v>
      </c>
      <c r="C23" s="20">
        <f t="shared" si="175"/>
        <v>99.998330839936884</v>
      </c>
      <c r="D23" s="20">
        <f t="shared" ref="D23:G23" si="176">D22/D18*100</f>
        <v>99.995936787818493</v>
      </c>
      <c r="E23" s="20">
        <f t="shared" si="176"/>
        <v>99.989904440947157</v>
      </c>
      <c r="F23" s="20">
        <f t="shared" si="176"/>
        <v>99.975208612455646</v>
      </c>
      <c r="G23" s="20">
        <f t="shared" si="176"/>
        <v>99.941401975109216</v>
      </c>
      <c r="H23" s="20">
        <f t="shared" ref="H23" si="177">H22/H18*100</f>
        <v>99.86796571505495</v>
      </c>
      <c r="I23" s="20">
        <f t="shared" ref="I23:L23" si="178">I22/I18*100</f>
        <v>99.717332649437097</v>
      </c>
      <c r="J23" s="20">
        <f t="shared" si="178"/>
        <v>99.425568623976218</v>
      </c>
      <c r="K23" s="20">
        <f t="shared" si="178"/>
        <v>98.891932433749545</v>
      </c>
      <c r="L23" s="20">
        <f t="shared" si="178"/>
        <v>97.970292427855952</v>
      </c>
      <c r="M23" s="20">
        <f t="shared" si="175"/>
        <v>96.46721885095802</v>
      </c>
      <c r="N23" s="20">
        <f t="shared" si="175"/>
        <v>94.152478016191509</v>
      </c>
      <c r="O23" s="20">
        <f t="shared" si="175"/>
        <v>90.786370288834235</v>
      </c>
      <c r="P23" s="20">
        <f t="shared" si="175"/>
        <v>86.164077951139618</v>
      </c>
      <c r="Q23" s="20">
        <f t="shared" si="175"/>
        <v>80.170436141018726</v>
      </c>
      <c r="R23" s="20">
        <f t="shared" si="175"/>
        <v>72.831580956803165</v>
      </c>
      <c r="S23" s="20">
        <f t="shared" ref="S23:T23" si="179">S22/S18*100</f>
        <v>68.712877516191895</v>
      </c>
      <c r="T23" s="20">
        <f t="shared" si="179"/>
        <v>64.346223413613998</v>
      </c>
      <c r="U23" s="20">
        <f t="shared" ref="U23:BM23" si="180">U22/U18*100</f>
        <v>59.78280049046861</v>
      </c>
      <c r="V23" s="20">
        <f t="shared" si="180"/>
        <v>55.081843174650814</v>
      </c>
      <c r="W23" s="20">
        <f t="shared" si="180"/>
        <v>50.308358238886207</v>
      </c>
      <c r="X23" s="20">
        <f t="shared" si="180"/>
        <v>45.530442733167071</v>
      </c>
      <c r="Y23" s="20">
        <f t="shared" si="180"/>
        <v>40.816383506457363</v>
      </c>
      <c r="Z23" s="20">
        <f t="shared" si="180"/>
        <v>36.231743241734655</v>
      </c>
      <c r="AA23" s="20">
        <f t="shared" si="180"/>
        <v>31.836639263730408</v>
      </c>
      <c r="AB23" s="20">
        <f t="shared" si="180"/>
        <v>27.683402371243055</v>
      </c>
      <c r="AC23" s="20">
        <f t="shared" si="180"/>
        <v>23.814765993874758</v>
      </c>
      <c r="AD23" s="20">
        <f t="shared" si="180"/>
        <v>20.262685674046288</v>
      </c>
      <c r="AE23" s="20">
        <f t="shared" si="180"/>
        <v>17.047831330252158</v>
      </c>
      <c r="AF23" s="20">
        <f t="shared" si="180"/>
        <v>14.17973667164533</v>
      </c>
      <c r="AG23" s="20">
        <f t="shared" si="180"/>
        <v>11.657537868382217</v>
      </c>
      <c r="AH23" s="20">
        <f t="shared" si="180"/>
        <v>9.471192315712166</v>
      </c>
      <c r="AI23" s="20">
        <f t="shared" si="180"/>
        <v>7.6030414582934132</v>
      </c>
      <c r="AJ23" s="20">
        <f t="shared" si="180"/>
        <v>6.0295704908895322</v>
      </c>
      <c r="AK23" s="20">
        <f t="shared" si="180"/>
        <v>4.7232216239441103</v>
      </c>
      <c r="AL23" s="20">
        <f t="shared" si="180"/>
        <v>3.6541341077866338</v>
      </c>
      <c r="AM23" s="20">
        <f t="shared" si="180"/>
        <v>2.7917098017220745</v>
      </c>
      <c r="AN23" s="20">
        <f t="shared" si="180"/>
        <v>2.1059336794517582</v>
      </c>
      <c r="AO23" s="20">
        <f t="shared" si="180"/>
        <v>1.5294731880173624</v>
      </c>
      <c r="AP23" s="20">
        <f t="shared" si="180"/>
        <v>1.1232655187312679</v>
      </c>
      <c r="AQ23" s="20">
        <f t="shared" si="180"/>
        <v>0.81427164410348207</v>
      </c>
      <c r="AR23" s="20">
        <f t="shared" si="180"/>
        <v>0.58258273076252043</v>
      </c>
      <c r="AS23" s="20">
        <f t="shared" si="180"/>
        <v>0.41133916485924427</v>
      </c>
      <c r="AT23" s="20">
        <f t="shared" si="180"/>
        <v>0.28657872499556475</v>
      </c>
      <c r="AU23" s="20">
        <f t="shared" si="180"/>
        <v>0.19698179027986137</v>
      </c>
      <c r="AV23" s="20">
        <f t="shared" si="180"/>
        <v>0.13355641862251652</v>
      </c>
      <c r="AW23" s="20">
        <f t="shared" si="180"/>
        <v>8.9298957862943784E-2</v>
      </c>
      <c r="AX23" s="20">
        <f t="shared" si="180"/>
        <v>5.8857633580441764E-2</v>
      </c>
      <c r="AY23" s="20">
        <f t="shared" si="180"/>
        <v>3.8218375136049053E-2</v>
      </c>
      <c r="AZ23" s="20">
        <f t="shared" si="180"/>
        <v>2.4424766470760414E-2</v>
      </c>
      <c r="BA23" s="20">
        <f t="shared" si="180"/>
        <v>1.5337898082851648E-2</v>
      </c>
      <c r="BB23" s="20">
        <f t="shared" si="180"/>
        <v>9.4372355759162838E-3</v>
      </c>
      <c r="BC23" s="20">
        <f t="shared" si="180"/>
        <v>5.6603818996763602E-3</v>
      </c>
      <c r="BD23" s="20">
        <f t="shared" si="180"/>
        <v>3.2776284096356833E-3</v>
      </c>
      <c r="BE23" s="20">
        <f t="shared" si="180"/>
        <v>1.7962229934261394E-3</v>
      </c>
      <c r="BF23" s="20">
        <f t="shared" si="180"/>
        <v>8.8906917038459622E-4</v>
      </c>
      <c r="BG23" s="20">
        <f t="shared" si="180"/>
        <v>3.4286213965885911E-4</v>
      </c>
      <c r="BH23" s="20">
        <f t="shared" si="180"/>
        <v>2.1259256547304878E-5</v>
      </c>
      <c r="BI23" s="20">
        <f t="shared" si="180"/>
        <v>-1.6058453781540117E-4</v>
      </c>
      <c r="BJ23" s="20">
        <f t="shared" si="180"/>
        <v>-2.5301951447364728E-4</v>
      </c>
      <c r="BK23" s="20">
        <f t="shared" si="180"/>
        <v>-2.8260989530923367E-4</v>
      </c>
      <c r="BL23" s="20">
        <f t="shared" si="180"/>
        <v>-2.5803979428081002E-4</v>
      </c>
      <c r="BM23" s="20">
        <f t="shared" si="180"/>
        <v>-1.7209162337856833E-4</v>
      </c>
      <c r="BN23" s="20">
        <f t="shared" ref="BN23:BP23" si="181">BN22/BN18*100</f>
        <v>0</v>
      </c>
      <c r="BO23" s="20">
        <f t="shared" ref="BO23" si="182">BO22/BO18*100</f>
        <v>3.0607134560880865E-4</v>
      </c>
      <c r="BP23" s="20">
        <f t="shared" si="181"/>
        <v>8.2725166303092334E-4</v>
      </c>
      <c r="BQ23" s="20">
        <f t="shared" ref="BQ23:CZ23" si="183">BQ22/BQ18*100</f>
        <v>1.6943174165110319E-3</v>
      </c>
      <c r="BR23" s="20">
        <f t="shared" si="183"/>
        <v>3.1122825102688945E-3</v>
      </c>
      <c r="BS23" s="20">
        <f t="shared" si="183"/>
        <v>5.3960591719862273E-3</v>
      </c>
      <c r="BT23" s="20">
        <f t="shared" si="183"/>
        <v>9.0207897018224244E-3</v>
      </c>
      <c r="BU23" s="20">
        <f t="shared" ref="BU23:BV23" si="184">BU22/BU18*100</f>
        <v>1.4691189095884754E-2</v>
      </c>
      <c r="BV23" s="20">
        <f t="shared" si="184"/>
        <v>2.3434848613007798E-2</v>
      </c>
      <c r="BW23" s="20">
        <f t="shared" si="183"/>
        <v>3.6724777359966036E-2</v>
      </c>
      <c r="BX23" s="20">
        <f t="shared" si="183"/>
        <v>5.663630014902174E-2</v>
      </c>
      <c r="BY23" s="20">
        <f t="shared" ref="BY23:BZ23" si="185">BY22/BY18*100</f>
        <v>8.6042541929942054E-2</v>
      </c>
      <c r="BZ23" s="20">
        <f t="shared" si="185"/>
        <v>0.12885084960327853</v>
      </c>
      <c r="CA23" s="20">
        <f t="shared" si="183"/>
        <v>0.19027938591211971</v>
      </c>
      <c r="CB23" s="20">
        <f t="shared" si="183"/>
        <v>0.27716860158669121</v>
      </c>
      <c r="CC23" s="20">
        <f t="shared" ref="CC23:CD23" si="186">CC22/CC18*100</f>
        <v>0.39831630908004811</v>
      </c>
      <c r="CD23" s="20">
        <f t="shared" si="186"/>
        <v>0.56481780637331225</v>
      </c>
      <c r="CE23" s="20">
        <f t="shared" si="183"/>
        <v>0.7903843632073797</v>
      </c>
      <c r="CF23" s="20">
        <f t="shared" si="183"/>
        <v>1.0916051265193394</v>
      </c>
      <c r="CG23" s="20">
        <f t="shared" ref="CG23:CH23" si="187">CG22/CG18*100</f>
        <v>1.4881101827126657</v>
      </c>
      <c r="CH23" s="20">
        <f t="shared" si="187"/>
        <v>2.0025874484167452</v>
      </c>
      <c r="CI23" s="20">
        <f t="shared" si="183"/>
        <v>2.6606047054929269</v>
      </c>
      <c r="CJ23" s="20">
        <f t="shared" si="183"/>
        <v>3.4901918579608187</v>
      </c>
      <c r="CK23" s="20">
        <f t="shared" ref="CK23:CL23" si="188">CK22/CK18*100</f>
        <v>4.5211484819903864</v>
      </c>
      <c r="CL23" s="20">
        <f t="shared" si="188"/>
        <v>5.7840585136230169</v>
      </c>
      <c r="CM23" s="20">
        <f t="shared" si="183"/>
        <v>7.3090172020335045</v>
      </c>
      <c r="CN23" s="20">
        <f t="shared" si="183"/>
        <v>9.2892552602085932</v>
      </c>
      <c r="CO23" s="20">
        <f t="shared" ref="CO23:CP23" si="189">CO22/CO18*100</f>
        <v>11.445962270689474</v>
      </c>
      <c r="CP23" s="20">
        <f t="shared" si="189"/>
        <v>13.937211839840105</v>
      </c>
      <c r="CQ23" s="20">
        <f t="shared" si="183"/>
        <v>16.773804511622327</v>
      </c>
      <c r="CR23" s="20">
        <f t="shared" si="183"/>
        <v>19.957491565099232</v>
      </c>
      <c r="CS23" s="20">
        <f t="shared" ref="CS23:CT23" si="190">CS22/CS18*100</f>
        <v>23.479719216589558</v>
      </c>
      <c r="CT23" s="20">
        <f t="shared" si="190"/>
        <v>27.320841472672345</v>
      </c>
      <c r="CU23" s="20">
        <f t="shared" si="183"/>
        <v>31.449913856793348</v>
      </c>
      <c r="CV23" s="20">
        <f t="shared" si="183"/>
        <v>35.825140159286548</v>
      </c>
      <c r="CW23" s="20">
        <f t="shared" ref="CW23:CX23" si="191">CW22/CW18*100</f>
        <v>40.394992900914524</v>
      </c>
      <c r="CX23" s="20">
        <f t="shared" si="191"/>
        <v>45.09997039149173</v>
      </c>
      <c r="CY23" s="20">
        <f t="shared" si="183"/>
        <v>49.874895393698374</v>
      </c>
      <c r="CZ23" s="20">
        <f t="shared" si="183"/>
        <v>54.651609180071468</v>
      </c>
      <c r="DA23" s="20">
        <f t="shared" ref="DA23" si="192">DA22/DA18*100</f>
        <v>59.361876393047076</v>
      </c>
      <c r="DB23" s="20">
        <f t="shared" ref="DB23:DO23" si="193">DB22/DB18*100</f>
        <v>63.940295350244639</v>
      </c>
      <c r="DC23" s="20">
        <f t="shared" ref="DC23:DH23" si="194">DC22/DC18*100</f>
        <v>68.32700789805169</v>
      </c>
      <c r="DD23" s="20">
        <f t="shared" si="194"/>
        <v>72.470022674286355</v>
      </c>
      <c r="DE23" s="20">
        <f t="shared" si="194"/>
        <v>76.327003203258954</v>
      </c>
      <c r="DF23" s="20">
        <f t="shared" ref="DF23" si="195">DF22/DF18*100</f>
        <v>79.866422943906372</v>
      </c>
      <c r="DG23" s="20">
        <f t="shared" si="194"/>
        <v>83.068047102083995</v>
      </c>
      <c r="DH23" s="20">
        <f t="shared" si="194"/>
        <v>85.922758992574742</v>
      </c>
      <c r="DI23" s="20">
        <f t="shared" ref="DI23" si="196">DI22/DI18*100</f>
        <v>88.43180066485354</v>
      </c>
      <c r="DJ23" s="20">
        <f t="shared" si="193"/>
        <v>90.605538269454087</v>
      </c>
      <c r="DK23" s="20">
        <f t="shared" si="193"/>
        <v>94.024556350484332</v>
      </c>
      <c r="DL23" s="20">
        <f t="shared" si="193"/>
        <v>96.38179133789923</v>
      </c>
      <c r="DM23" s="20">
        <f t="shared" si="193"/>
        <v>97.916436153702207</v>
      </c>
      <c r="DN23" s="20">
        <f t="shared" si="193"/>
        <v>98.859880094514253</v>
      </c>
      <c r="DO23" s="20">
        <f t="shared" si="193"/>
        <v>99.407560517907285</v>
      </c>
      <c r="DP23" s="20">
        <f t="shared" ref="DP23:DS23" si="197">DP22/DP18*100</f>
        <v>99.707781376988962</v>
      </c>
      <c r="DQ23" s="20">
        <f t="shared" si="197"/>
        <v>99.863183387589402</v>
      </c>
      <c r="DR23" s="20">
        <f t="shared" si="197"/>
        <v>99.939141486765266</v>
      </c>
      <c r="DS23" s="20">
        <f t="shared" si="197"/>
        <v>99.974199940102977</v>
      </c>
      <c r="DT23" s="20">
        <f t="shared" ref="DT23:DZ23" si="198">DT22/DT18*100</f>
        <v>99.989479544747951</v>
      </c>
      <c r="DU23" s="20">
        <f t="shared" si="198"/>
        <v>99.995767821376418</v>
      </c>
      <c r="DV23" s="20">
        <f t="shared" si="198"/>
        <v>99.998211537421653</v>
      </c>
      <c r="DW23" s="20">
        <f t="shared" si="198"/>
        <v>99.999108282112232</v>
      </c>
      <c r="DX23" s="20">
        <f t="shared" si="198"/>
        <v>99.999419013567831</v>
      </c>
      <c r="DY23" s="20">
        <f t="shared" si="198"/>
        <v>99.999522875826656</v>
      </c>
      <c r="DZ23" s="20">
        <f t="shared" si="198"/>
        <v>99.999552751394376</v>
      </c>
      <c r="EA23" s="47">
        <f t="shared" ref="EA23" si="199">EA22/EA18*100</f>
        <v>0.40173724703089903</v>
      </c>
      <c r="EB23" s="47">
        <f>EA23</f>
        <v>0.40173724703089903</v>
      </c>
    </row>
    <row r="24" spans="1:132" s="24" customFormat="1" x14ac:dyDescent="0.15">
      <c r="A24" s="10" t="s">
        <v>23</v>
      </c>
      <c r="B24" s="10">
        <f>B21*((B16-1)*$B$8-(1-B15)*($B$8-B17))</f>
        <v>0</v>
      </c>
      <c r="C24" s="10">
        <f>C21*((C16-1)*$B$8-(1-C15)*($B$8-C17))</f>
        <v>0</v>
      </c>
      <c r="D24" s="10">
        <f t="shared" ref="D24:G24" si="200">D21*((D16-1)*$B$8-(1-D15)*($B$8-D17))</f>
        <v>0</v>
      </c>
      <c r="E24" s="10">
        <f t="shared" si="200"/>
        <v>0</v>
      </c>
      <c r="F24" s="10">
        <f t="shared" si="200"/>
        <v>0</v>
      </c>
      <c r="G24" s="10">
        <f t="shared" si="200"/>
        <v>0</v>
      </c>
      <c r="H24" s="10">
        <f t="shared" ref="H24" si="201">H21*((H16-1)*$B$8-(1-H15)*($B$8-H17))</f>
        <v>0</v>
      </c>
      <c r="I24" s="10">
        <f>I21*((I16-1)*$B$8-(1-I15)*($B$8-I17))</f>
        <v>0</v>
      </c>
      <c r="J24" s="10">
        <f t="shared" ref="J24:L24" si="202">J21*((J16-1)*$B$8-(1-J15)*($B$8-J17))</f>
        <v>0</v>
      </c>
      <c r="K24" s="10">
        <f t="shared" si="202"/>
        <v>0</v>
      </c>
      <c r="L24" s="10">
        <f t="shared" si="202"/>
        <v>0</v>
      </c>
      <c r="M24" s="10">
        <f t="shared" ref="M24:BP24" si="203">M21*((M16-1)*$B$8-(1-M15)*($B$8-M17))</f>
        <v>0</v>
      </c>
      <c r="N24" s="10">
        <f t="shared" si="203"/>
        <v>0</v>
      </c>
      <c r="O24" s="10">
        <f t="shared" si="203"/>
        <v>0</v>
      </c>
      <c r="P24" s="10">
        <f t="shared" si="203"/>
        <v>0</v>
      </c>
      <c r="Q24" s="10">
        <f t="shared" si="203"/>
        <v>0</v>
      </c>
      <c r="R24" s="10">
        <f t="shared" si="203"/>
        <v>0</v>
      </c>
      <c r="S24" s="10">
        <f t="shared" ref="S24:T24" si="204">S21*((S16-1)*$B$8-(1-S15)*($B$8-S17))</f>
        <v>0</v>
      </c>
      <c r="T24" s="10">
        <f t="shared" si="204"/>
        <v>0</v>
      </c>
      <c r="U24" s="10">
        <f t="shared" ref="U24:BM24" si="205">U21*((U16-1)*$B$8-(1-U15)*($B$8-U17))</f>
        <v>0</v>
      </c>
      <c r="V24" s="10">
        <f t="shared" si="205"/>
        <v>0</v>
      </c>
      <c r="W24" s="10">
        <f t="shared" si="205"/>
        <v>0</v>
      </c>
      <c r="X24" s="10">
        <f t="shared" si="205"/>
        <v>2.0434097328425244E-3</v>
      </c>
      <c r="Y24" s="10">
        <f t="shared" si="205"/>
        <v>3.5916991893470318E-3</v>
      </c>
      <c r="Z24" s="10">
        <f t="shared" si="205"/>
        <v>6.0886896758059316E-3</v>
      </c>
      <c r="AA24" s="10">
        <f t="shared" si="205"/>
        <v>9.9533553663326193E-3</v>
      </c>
      <c r="AB24" s="10">
        <f t="shared" si="205"/>
        <v>1.5689486317617195E-2</v>
      </c>
      <c r="AC24" s="10">
        <f t="shared" si="205"/>
        <v>2.3847891902893343E-2</v>
      </c>
      <c r="AD24" s="10">
        <f t="shared" si="205"/>
        <v>3.4958131929643102E-2</v>
      </c>
      <c r="AE24" s="10">
        <f t="shared" si="205"/>
        <v>4.9432946668664539E-2</v>
      </c>
      <c r="AF24" s="10">
        <f t="shared" si="205"/>
        <v>6.7458955454734598E-2</v>
      </c>
      <c r="AG24" s="10">
        <f t="shared" si="205"/>
        <v>8.8897150188476326E-2</v>
      </c>
      <c r="AH24" s="10">
        <f t="shared" si="205"/>
        <v>0.11322157125279321</v>
      </c>
      <c r="AI24" s="10">
        <f t="shared" si="205"/>
        <v>0.13952021393830299</v>
      </c>
      <c r="AJ24" s="10">
        <f t="shared" si="205"/>
        <v>0.16656775195171497</v>
      </c>
      <c r="AK24" s="10">
        <f t="shared" si="205"/>
        <v>0.19295906174922414</v>
      </c>
      <c r="AL24" s="10">
        <f t="shared" si="205"/>
        <v>0.21727381969110793</v>
      </c>
      <c r="AM24" s="10">
        <f t="shared" si="205"/>
        <v>0.23823398003516966</v>
      </c>
      <c r="AN24" s="10">
        <f t="shared" si="205"/>
        <v>0.25482167123149435</v>
      </c>
      <c r="AO24" s="10">
        <f t="shared" si="205"/>
        <v>0.2670595433381428</v>
      </c>
      <c r="AP24" s="10">
        <f t="shared" si="205"/>
        <v>0.27269298302614114</v>
      </c>
      <c r="AQ24" s="10">
        <f t="shared" si="205"/>
        <v>0.27285770302570872</v>
      </c>
      <c r="AR24" s="10">
        <f t="shared" si="205"/>
        <v>0.26779880770842418</v>
      </c>
      <c r="AS24" s="10">
        <f t="shared" si="205"/>
        <v>0.25799117748533656</v>
      </c>
      <c r="AT24" s="10">
        <f t="shared" si="205"/>
        <v>0.24409911978381127</v>
      </c>
      <c r="AU24" s="10">
        <f t="shared" si="205"/>
        <v>0.22693149839184396</v>
      </c>
      <c r="AV24" s="10">
        <f t="shared" si="205"/>
        <v>0.20738748495815312</v>
      </c>
      <c r="AW24" s="10">
        <f t="shared" si="205"/>
        <v>0.18639253005075812</v>
      </c>
      <c r="AX24" s="10">
        <f t="shared" si="205"/>
        <v>0.16482991092150637</v>
      </c>
      <c r="AY24" s="10">
        <f t="shared" si="205"/>
        <v>0.14347689442993536</v>
      </c>
      <c r="AZ24" s="10">
        <f t="shared" si="205"/>
        <v>0.12295450642810395</v>
      </c>
      <c r="BA24" s="10">
        <f t="shared" si="205"/>
        <v>0.10369651664384086</v>
      </c>
      <c r="BB24" s="10">
        <f t="shared" si="205"/>
        <v>8.5938232940984197E-2</v>
      </c>
      <c r="BC24" s="10">
        <f t="shared" si="205"/>
        <v>6.9720991229508297E-2</v>
      </c>
      <c r="BD24" s="10">
        <f t="shared" si="205"/>
        <v>5.4905249156622024E-2</v>
      </c>
      <c r="BE24" s="10">
        <f t="shared" si="205"/>
        <v>4.1184760079680194E-2</v>
      </c>
      <c r="BF24" s="10">
        <f t="shared" si="205"/>
        <v>2.8097374278074284E-2</v>
      </c>
      <c r="BG24" s="10">
        <f t="shared" si="205"/>
        <v>1.5037589121875378E-2</v>
      </c>
      <c r="BH24" s="10">
        <f t="shared" si="205"/>
        <v>1.3011705754065886E-3</v>
      </c>
      <c r="BI24" s="10">
        <f t="shared" si="205"/>
        <v>-1.3744294017459554E-2</v>
      </c>
      <c r="BJ24" s="10">
        <f t="shared" si="205"/>
        <v>-3.0126831671118699E-2</v>
      </c>
      <c r="BK24" s="10">
        <f t="shared" si="205"/>
        <v>-4.5921973820364274E-2</v>
      </c>
      <c r="BL24" s="10">
        <f t="shared" si="205"/>
        <v>-5.4765760377443982E-2</v>
      </c>
      <c r="BM24" s="10">
        <f t="shared" si="205"/>
        <v>-4.4025730402985415E-2</v>
      </c>
      <c r="BN24" s="10">
        <f t="shared" si="203"/>
        <v>0</v>
      </c>
      <c r="BO24" s="10">
        <f t="shared" ref="BO24" si="206">BO21*((BO16-1)*$B$8-(1-BO15)*($B$8-BO17))</f>
        <v>7.8301397135466327E-2</v>
      </c>
      <c r="BP24" s="10">
        <f t="shared" si="203"/>
        <v>0.17557395159015923</v>
      </c>
      <c r="BQ24" s="10">
        <f t="shared" ref="BQ24:CZ24" si="207">BQ21*((BQ16-1)*$B$8-(1-BQ15)*($B$8-BQ17))</f>
        <v>0.27531378531268536</v>
      </c>
      <c r="BR24" s="10">
        <f t="shared" si="207"/>
        <v>0.37057699480173273</v>
      </c>
      <c r="BS24" s="10">
        <f t="shared" si="207"/>
        <v>0.46184411528240615</v>
      </c>
      <c r="BT24" s="10">
        <f t="shared" si="207"/>
        <v>0.5521164910364722</v>
      </c>
      <c r="BU24" s="10">
        <f t="shared" ref="BU24:BV24" si="208">BU21*((BU16-1)*$B$8-(1-BU15)*($B$8-BU17))</f>
        <v>0.64434079993638771</v>
      </c>
      <c r="BV24" s="10">
        <f t="shared" si="208"/>
        <v>0.74061471768822273</v>
      </c>
      <c r="BW24" s="10">
        <f t="shared" si="207"/>
        <v>0.84204530845299308</v>
      </c>
      <c r="BX24" s="10">
        <f t="shared" si="207"/>
        <v>0.94874396434003061</v>
      </c>
      <c r="BY24" s="10">
        <f t="shared" ref="BY24:BZ24" si="209">BY21*((BY16-1)*$B$8-(1-BY15)*($B$8-BY17))</f>
        <v>1.0598174147233934</v>
      </c>
      <c r="BZ24" s="10">
        <f t="shared" si="209"/>
        <v>1.173353599025226</v>
      </c>
      <c r="CA24" s="10">
        <f t="shared" si="207"/>
        <v>1.2864415581347675</v>
      </c>
      <c r="CB24" s="10">
        <f t="shared" si="207"/>
        <v>1.3952693732509791</v>
      </c>
      <c r="CC24" s="10">
        <f t="shared" ref="CC24:CD24" si="210">CC21*((CC16-1)*$B$8-(1-CC15)*($B$8-CC17))</f>
        <v>1.4953327247472183</v>
      </c>
      <c r="CD24" s="10">
        <f t="shared" si="210"/>
        <v>1.581763707576755</v>
      </c>
      <c r="CE24" s="10">
        <f t="shared" si="207"/>
        <v>1.6497587955829287</v>
      </c>
      <c r="CF24" s="10">
        <f t="shared" si="207"/>
        <v>1.6950532523347077</v>
      </c>
      <c r="CG24" s="10">
        <f t="shared" ref="CG24:CH24" si="211">CG21*((CG16-1)*$B$8-(1-CG15)*($B$8-CG17))</f>
        <v>1.7143669628312384</v>
      </c>
      <c r="CH24" s="10">
        <f t="shared" si="211"/>
        <v>1.7057436257914866</v>
      </c>
      <c r="CI24" s="10">
        <f t="shared" si="207"/>
        <v>1.6687264414222023</v>
      </c>
      <c r="CJ24" s="10">
        <f t="shared" si="207"/>
        <v>1.604354487151042</v>
      </c>
      <c r="CK24" s="10">
        <f t="shared" ref="CK24:CL24" si="212">CK21*((CK16-1)*$B$8-(1-CK15)*($B$8-CK17))</f>
        <v>1.5150106217837178</v>
      </c>
      <c r="CL24" s="10">
        <f t="shared" si="212"/>
        <v>1.4041846240051439</v>
      </c>
      <c r="CM24" s="10">
        <f t="shared" si="207"/>
        <v>1.2762190351018692</v>
      </c>
      <c r="CN24" s="10">
        <f t="shared" si="207"/>
        <v>1.1240161895879535</v>
      </c>
      <c r="CO24" s="10">
        <f t="shared" ref="CO24:CP24" si="213">CO21*((CO16-1)*$B$8-(1-CO15)*($B$8-CO17))</f>
        <v>0.97675522914190294</v>
      </c>
      <c r="CP24" s="10">
        <f t="shared" si="213"/>
        <v>0.82870282342221324</v>
      </c>
      <c r="CQ24" s="10">
        <f t="shared" si="207"/>
        <v>0.68526481249990279</v>
      </c>
      <c r="CR24" s="10">
        <f t="shared" si="207"/>
        <v>0.55132857466659591</v>
      </c>
      <c r="CS24" s="10">
        <f t="shared" ref="CS24:CT24" si="214">CS21*((CS16-1)*$B$8-(1-CS15)*($B$8-CS17))</f>
        <v>0.43086644552444275</v>
      </c>
      <c r="CT24" s="10">
        <f t="shared" si="214"/>
        <v>0.32660181489006596</v>
      </c>
      <c r="CU24" s="10">
        <f t="shared" si="207"/>
        <v>0.23982831941938965</v>
      </c>
      <c r="CV24" s="10">
        <f t="shared" si="207"/>
        <v>0.17043521964674907</v>
      </c>
      <c r="CW24" s="10">
        <f t="shared" ref="CW24:CX24" si="215">CW21*((CW16-1)*$B$8-(1-CW15)*($B$8-CW17))</f>
        <v>0.11713182111372135</v>
      </c>
      <c r="CX24" s="10">
        <f t="shared" si="215"/>
        <v>7.7808575838897165E-2</v>
      </c>
      <c r="CY24" s="10">
        <f t="shared" si="207"/>
        <v>4.9944270471645742E-2</v>
      </c>
      <c r="CZ24" s="10">
        <f t="shared" si="207"/>
        <v>3.0973637668078001E-2</v>
      </c>
      <c r="DA24" s="10">
        <f t="shared" ref="DA24" si="216">DA21*((DA16-1)*$B$8-(1-DA15)*($B$8-DA17))</f>
        <v>1.8558800948108516E-2</v>
      </c>
      <c r="DB24" s="10">
        <f t="shared" ref="DB24:DO24" si="217">DB21*((DB16-1)*$B$8-(1-DB15)*($B$8-DB17))</f>
        <v>1.0745069967226272E-2</v>
      </c>
      <c r="DC24" s="10">
        <f t="shared" ref="DC24:DH24" si="218">DC21*((DC16-1)*$B$8-(1-DC15)*($B$8-DC17))</f>
        <v>6.0125380495583448E-3</v>
      </c>
      <c r="DD24" s="10">
        <f t="shared" si="218"/>
        <v>3.2524601295844764E-3</v>
      </c>
      <c r="DE24" s="10">
        <f t="shared" si="218"/>
        <v>0</v>
      </c>
      <c r="DF24" s="10">
        <f t="shared" ref="DF24" si="219">DF21*((DF16-1)*$B$8-(1-DF15)*($B$8-DF17))</f>
        <v>0</v>
      </c>
      <c r="DG24" s="10">
        <f t="shared" si="218"/>
        <v>0</v>
      </c>
      <c r="DH24" s="10">
        <f t="shared" si="218"/>
        <v>0</v>
      </c>
      <c r="DI24" s="10">
        <f t="shared" ref="DI24" si="220">DI21*((DI16-1)*$B$8-(1-DI15)*($B$8-DI17))</f>
        <v>0</v>
      </c>
      <c r="DJ24" s="10">
        <f t="shared" si="217"/>
        <v>0</v>
      </c>
      <c r="DK24" s="10">
        <f t="shared" si="217"/>
        <v>0</v>
      </c>
      <c r="DL24" s="10">
        <f t="shared" si="217"/>
        <v>0</v>
      </c>
      <c r="DM24" s="10">
        <f t="shared" si="217"/>
        <v>0</v>
      </c>
      <c r="DN24" s="10">
        <f t="shared" si="217"/>
        <v>0</v>
      </c>
      <c r="DO24" s="10">
        <f t="shared" si="217"/>
        <v>0</v>
      </c>
      <c r="DP24" s="10">
        <f t="shared" ref="DP24:DS24" si="221">DP21*((DP16-1)*$B$8-(1-DP15)*($B$8-DP17))</f>
        <v>0</v>
      </c>
      <c r="DQ24" s="10">
        <f t="shared" si="221"/>
        <v>0</v>
      </c>
      <c r="DR24" s="10">
        <f t="shared" si="221"/>
        <v>0</v>
      </c>
      <c r="DS24" s="10">
        <f t="shared" si="221"/>
        <v>0</v>
      </c>
      <c r="DT24" s="10">
        <f t="shared" ref="DT24:DZ24" si="222">DT21*((DT16-1)*$B$8-(1-DT15)*($B$8-DT17))</f>
        <v>0</v>
      </c>
      <c r="DU24" s="10">
        <f t="shared" si="222"/>
        <v>0</v>
      </c>
      <c r="DV24" s="10">
        <f t="shared" si="222"/>
        <v>0</v>
      </c>
      <c r="DW24" s="10">
        <f t="shared" si="222"/>
        <v>0</v>
      </c>
      <c r="DX24" s="10">
        <f t="shared" si="222"/>
        <v>0</v>
      </c>
      <c r="DY24" s="10">
        <f t="shared" si="222"/>
        <v>0</v>
      </c>
      <c r="DZ24" s="10">
        <f t="shared" si="222"/>
        <v>0</v>
      </c>
      <c r="EA24" s="49">
        <f t="shared" ref="EA24" si="223">EA21*((EA16-1)*$B$8-(1-EA15)*($B$8-EA17))</f>
        <v>1.5081753835854961</v>
      </c>
      <c r="EB24" s="49">
        <f>EA24</f>
        <v>1.5081753835854961</v>
      </c>
    </row>
    <row r="25" spans="1:132" x14ac:dyDescent="0.15">
      <c r="A25" s="2" t="s">
        <v>16</v>
      </c>
      <c r="B25" s="20">
        <f>(B15*B17+(1-B15)*$B$8)*B21</f>
        <v>99.999150512761332</v>
      </c>
      <c r="C25" s="20">
        <f>(C15*C17+(1-C15)*$B$8)*C21</f>
        <v>99.998330839936884</v>
      </c>
      <c r="D25" s="20">
        <f t="shared" ref="D25:G25" si="224">(D15*D17+(1-D15)*$B$8)*D21</f>
        <v>99.995936787818493</v>
      </c>
      <c r="E25" s="20">
        <f t="shared" si="224"/>
        <v>99.989904440947157</v>
      </c>
      <c r="F25" s="20">
        <f t="shared" si="224"/>
        <v>99.975208612455646</v>
      </c>
      <c r="G25" s="20">
        <f t="shared" si="224"/>
        <v>99.941401975109216</v>
      </c>
      <c r="H25" s="20">
        <f t="shared" ref="H25" si="225">(H15*H17+(1-H15)*$B$8)*H21</f>
        <v>99.86796571505495</v>
      </c>
      <c r="I25" s="20">
        <f>(I15*I17+(1-I15)*$B$8)*I21</f>
        <v>99.717332649437097</v>
      </c>
      <c r="J25" s="20">
        <f t="shared" ref="J25:L25" si="226">(J15*J17+(1-J15)*$B$8)*J21</f>
        <v>99.425568623976218</v>
      </c>
      <c r="K25" s="20">
        <f t="shared" si="226"/>
        <v>98.891932433749545</v>
      </c>
      <c r="L25" s="20">
        <f t="shared" si="226"/>
        <v>97.970292427855952</v>
      </c>
      <c r="M25" s="20">
        <f t="shared" ref="M25:BP25" si="227">(M15*M17+(1-M15)*$B$8)*M21</f>
        <v>96.46721885095802</v>
      </c>
      <c r="N25" s="20">
        <f t="shared" si="227"/>
        <v>94.152478016191509</v>
      </c>
      <c r="O25" s="20">
        <f t="shared" si="227"/>
        <v>90.786370288834235</v>
      </c>
      <c r="P25" s="20">
        <f t="shared" si="227"/>
        <v>86.164077951139618</v>
      </c>
      <c r="Q25" s="20">
        <f t="shared" si="227"/>
        <v>80.170436141018726</v>
      </c>
      <c r="R25" s="20">
        <f t="shared" si="227"/>
        <v>72.831580956803165</v>
      </c>
      <c r="S25" s="20">
        <f t="shared" ref="S25:T25" si="228">(S15*S17+(1-S15)*$B$8)*S21</f>
        <v>68.712877516191895</v>
      </c>
      <c r="T25" s="20">
        <f t="shared" si="228"/>
        <v>64.346223413613998</v>
      </c>
      <c r="U25" s="20">
        <f t="shared" ref="U25:BM25" si="229">(U15*U17+(1-U15)*$B$8)*U21</f>
        <v>59.78280049046861</v>
      </c>
      <c r="V25" s="20">
        <f t="shared" si="229"/>
        <v>55.081843174650814</v>
      </c>
      <c r="W25" s="20">
        <f t="shared" si="229"/>
        <v>50.308358238886207</v>
      </c>
      <c r="X25" s="20">
        <f t="shared" si="229"/>
        <v>45.532485959507845</v>
      </c>
      <c r="Y25" s="20">
        <f t="shared" si="229"/>
        <v>40.819974573699554</v>
      </c>
      <c r="Z25" s="20">
        <f t="shared" si="229"/>
        <v>36.237829886051308</v>
      </c>
      <c r="AA25" s="20">
        <f t="shared" si="229"/>
        <v>31.846586401325453</v>
      </c>
      <c r="AB25" s="20">
        <f t="shared" si="229"/>
        <v>27.699074103795144</v>
      </c>
      <c r="AC25" s="20">
        <f t="shared" si="229"/>
        <v>23.838566266610865</v>
      </c>
      <c r="AD25" s="20">
        <f t="shared" si="229"/>
        <v>20.297523803561887</v>
      </c>
      <c r="AE25" s="20">
        <f t="shared" si="229"/>
        <v>17.096980066859629</v>
      </c>
      <c r="AF25" s="20">
        <f t="shared" si="229"/>
        <v>14.246562770056761</v>
      </c>
      <c r="AG25" s="20">
        <f t="shared" si="229"/>
        <v>11.745109384560648</v>
      </c>
      <c r="AH25" s="20">
        <f t="shared" si="229"/>
        <v>9.5817999378423835</v>
      </c>
      <c r="AI25" s="20">
        <f t="shared" si="229"/>
        <v>7.7377053650466809</v>
      </c>
      <c r="AJ25" s="20">
        <f t="shared" si="229"/>
        <v>6.1876285603203067</v>
      </c>
      <c r="AK25" s="20">
        <f t="shared" si="229"/>
        <v>4.9020985821055438</v>
      </c>
      <c r="AL25" s="20">
        <f t="shared" si="229"/>
        <v>3.8493683201797548</v>
      </c>
      <c r="AM25" s="20">
        <f t="shared" si="229"/>
        <v>2.9972668897681869</v>
      </c>
      <c r="AN25" s="20">
        <f t="shared" si="229"/>
        <v>2.3147748479736499</v>
      </c>
      <c r="AO25" s="20">
        <f t="shared" si="229"/>
        <v>1.7336327268101859</v>
      </c>
      <c r="AP25" s="20">
        <f t="shared" si="229"/>
        <v>1.3160621429695498</v>
      </c>
      <c r="AQ25" s="20">
        <f t="shared" si="229"/>
        <v>0.99018097618219603</v>
      </c>
      <c r="AR25" s="20">
        <f t="shared" si="229"/>
        <v>0.73773853981692949</v>
      </c>
      <c r="AS25" s="20">
        <f t="shared" si="229"/>
        <v>0.54371002257942569</v>
      </c>
      <c r="AT25" s="20">
        <f t="shared" si="229"/>
        <v>0.39588411159121972</v>
      </c>
      <c r="AU25" s="20">
        <f t="shared" si="229"/>
        <v>0.28440282029904818</v>
      </c>
      <c r="AV25" s="20">
        <f t="shared" si="229"/>
        <v>0.20132513528605456</v>
      </c>
      <c r="AW25" s="20">
        <f t="shared" si="229"/>
        <v>0.14025498247298906</v>
      </c>
      <c r="AX25" s="20">
        <f t="shared" si="229"/>
        <v>9.6045830689879208E-2</v>
      </c>
      <c r="AY25" s="20">
        <f t="shared" si="229"/>
        <v>6.4574607696854469E-2</v>
      </c>
      <c r="AZ25" s="20">
        <f t="shared" si="229"/>
        <v>4.2568117700503373E-2</v>
      </c>
      <c r="BA25" s="20">
        <f t="shared" si="229"/>
        <v>2.7464145243708223E-2</v>
      </c>
      <c r="BB25" s="20">
        <f t="shared" si="229"/>
        <v>1.729353203136549E-2</v>
      </c>
      <c r="BC25" s="20">
        <f t="shared" si="229"/>
        <v>1.0575273496791257E-2</v>
      </c>
      <c r="BD25" s="20">
        <f t="shared" si="229"/>
        <v>6.2216514609552843E-3</v>
      </c>
      <c r="BE25" s="20">
        <f t="shared" si="229"/>
        <v>3.4534795010461644E-3</v>
      </c>
      <c r="BF25" s="20">
        <f t="shared" si="229"/>
        <v>1.7266655974173119E-3</v>
      </c>
      <c r="BG25" s="20">
        <f t="shared" si="229"/>
        <v>6.7107714493466774E-4</v>
      </c>
      <c r="BH25" s="20">
        <f t="shared" si="229"/>
        <v>4.1855959850034027E-5</v>
      </c>
      <c r="BI25" s="20">
        <f t="shared" si="229"/>
        <v>-3.1754277414695593E-4</v>
      </c>
      <c r="BJ25" s="20">
        <f t="shared" si="229"/>
        <v>-5.0189296294813658E-4</v>
      </c>
      <c r="BK25" s="20">
        <f t="shared" si="229"/>
        <v>-5.6180416001047585E-4</v>
      </c>
      <c r="BL25" s="20">
        <f t="shared" si="229"/>
        <v>-5.1368176521384616E-4</v>
      </c>
      <c r="BM25" s="20">
        <f t="shared" si="229"/>
        <v>-3.4285342737135608E-4</v>
      </c>
      <c r="BN25" s="20">
        <f t="shared" si="227"/>
        <v>0</v>
      </c>
      <c r="BO25" s="20">
        <f t="shared" ref="BO25" si="230">(BO15*BO17+(1-BO15)*$B$8)*BO21</f>
        <v>6.0977755803546814E-4</v>
      </c>
      <c r="BP25" s="20">
        <f t="shared" si="227"/>
        <v>1.6468161266605726E-3</v>
      </c>
      <c r="BQ25" s="20">
        <f t="shared" ref="BQ25:CZ25" si="231">(BQ15*BQ17+(1-BQ15)*$B$8)*BQ21</f>
        <v>3.3681572682816084E-3</v>
      </c>
      <c r="BR25" s="20">
        <f t="shared" si="231"/>
        <v>6.1735660739844229E-3</v>
      </c>
      <c r="BS25" s="20">
        <f t="shared" si="231"/>
        <v>1.0670265159048817E-2</v>
      </c>
      <c r="BT25" s="20">
        <f t="shared" si="231"/>
        <v>1.7760442879783886E-2</v>
      </c>
      <c r="BU25" s="20">
        <f t="shared" ref="BU25:BV25" si="232">(BU15*BU17+(1-BU15)*$B$8)*BU21</f>
        <v>2.8754767860840771E-2</v>
      </c>
      <c r="BV25" s="20">
        <f t="shared" si="232"/>
        <v>4.5512934458473313E-2</v>
      </c>
      <c r="BW25" s="20">
        <f t="shared" si="231"/>
        <v>7.0608307686348612E-2</v>
      </c>
      <c r="BX25" s="20">
        <f t="shared" si="231"/>
        <v>0.10750801357754587</v>
      </c>
      <c r="BY25" s="20">
        <f t="shared" ref="BY25:BZ25" si="233">(BY15*BY17+(1-BY15)*$B$8)*BY21</f>
        <v>0.16075300737575549</v>
      </c>
      <c r="BZ25" s="20">
        <f t="shared" si="233"/>
        <v>0.23611642169551383</v>
      </c>
      <c r="CA25" s="20">
        <f t="shared" si="231"/>
        <v>0.34071557023949545</v>
      </c>
      <c r="CB25" s="20">
        <f t="shared" si="231"/>
        <v>0.48305664127231573</v>
      </c>
      <c r="CC25" s="20">
        <f t="shared" ref="CC25:CD25" si="234">(CC15*CC17+(1-CC15)*$B$8)*CC21</f>
        <v>0.67300400151868278</v>
      </c>
      <c r="CD25" s="20">
        <f t="shared" si="234"/>
        <v>0.92168835377008296</v>
      </c>
      <c r="CE25" s="20">
        <f t="shared" si="231"/>
        <v>1.241395730269514</v>
      </c>
      <c r="CF25" s="20">
        <f t="shared" si="231"/>
        <v>1.645503466191371</v>
      </c>
      <c r="CG25" s="20">
        <f t="shared" ref="CG25:CH25" si="235">(CG15*CG17+(1-CG15)*$B$8)*CG21</f>
        <v>2.1485373459035038</v>
      </c>
      <c r="CH25" s="20">
        <f t="shared" si="235"/>
        <v>2.766404075921757</v>
      </c>
      <c r="CI25" s="20">
        <f t="shared" si="231"/>
        <v>3.5167996827958148</v>
      </c>
      <c r="CJ25" s="20">
        <f t="shared" si="231"/>
        <v>4.4197139891236192</v>
      </c>
      <c r="CK25" s="20">
        <f t="shared" ref="CK25:CL25" si="236">(CK15*CK17+(1-CK15)*$B$8)*CK21</f>
        <v>5.4978645637240984</v>
      </c>
      <c r="CL25" s="20">
        <f t="shared" si="236"/>
        <v>6.7768308699602553</v>
      </c>
      <c r="CM25" s="20">
        <f t="shared" si="231"/>
        <v>8.2846508991042604</v>
      </c>
      <c r="CN25" s="20">
        <f t="shared" si="231"/>
        <v>10.210451849716165</v>
      </c>
      <c r="CO25" s="20">
        <f t="shared" ref="CO25:CP25" si="237">(CO15*CO17+(1-CO15)*$B$8)*CO21</f>
        <v>12.288742803536142</v>
      </c>
      <c r="CP25" s="20">
        <f t="shared" si="237"/>
        <v>14.681853524092748</v>
      </c>
      <c r="CQ25" s="20">
        <f t="shared" si="231"/>
        <v>17.409058871193967</v>
      </c>
      <c r="CR25" s="20">
        <f t="shared" si="231"/>
        <v>20.480653636465146</v>
      </c>
      <c r="CS25" s="20">
        <f t="shared" ref="CS25:CT25" si="238">(CS15*CS17+(1-CS15)*$B$8)*CS21</f>
        <v>23.895588410059066</v>
      </c>
      <c r="CT25" s="20">
        <f t="shared" si="238"/>
        <v>27.639903023653183</v>
      </c>
      <c r="CU25" s="20">
        <f t="shared" si="231"/>
        <v>31.686165857105539</v>
      </c>
      <c r="CV25" s="20">
        <f t="shared" si="231"/>
        <v>35.993976464030844</v>
      </c>
      <c r="CW25" s="20">
        <f t="shared" ref="CW25:CX25" si="239">(CW15*CW17+(1-CW15)*$B$8)*CW21</f>
        <v>40.511451283678113</v>
      </c>
      <c r="CX25" s="20">
        <f t="shared" si="239"/>
        <v>45.177511870194181</v>
      </c>
      <c r="CY25" s="20">
        <f t="shared" si="231"/>
        <v>49.92473993608693</v>
      </c>
      <c r="CZ25" s="20">
        <f t="shared" si="231"/>
        <v>54.682547768873732</v>
      </c>
      <c r="DA25" s="20">
        <f t="shared" ref="DA25" si="240">(DA15*DA17+(1-DA15)*$B$8)*DA21</f>
        <v>59.380423600479681</v>
      </c>
      <c r="DB25" s="20">
        <f t="shared" ref="DB25:DO25" si="241">(DB15*DB17+(1-DB15)*$B$8)*DB21</f>
        <v>63.951036810645874</v>
      </c>
      <c r="DC25" s="20">
        <f t="shared" ref="DC25:DH25" si="242">(DC15*DC17+(1-DC15)*$B$8)*DC21</f>
        <v>68.333019378215809</v>
      </c>
      <c r="DD25" s="20">
        <f t="shared" si="242"/>
        <v>72.473274842513931</v>
      </c>
      <c r="DE25" s="20">
        <f t="shared" si="242"/>
        <v>76.327003203258954</v>
      </c>
      <c r="DF25" s="20">
        <f t="shared" ref="DF25" si="243">(DF15*DF17+(1-DF15)*$B$8)*DF21</f>
        <v>79.866422943906372</v>
      </c>
      <c r="DG25" s="20">
        <f t="shared" si="242"/>
        <v>83.068047102083995</v>
      </c>
      <c r="DH25" s="20">
        <f t="shared" si="242"/>
        <v>85.922758992574742</v>
      </c>
      <c r="DI25" s="20">
        <f t="shared" ref="DI25" si="244">(DI15*DI17+(1-DI15)*$B$8)*DI21</f>
        <v>88.43180066485354</v>
      </c>
      <c r="DJ25" s="20">
        <f t="shared" si="241"/>
        <v>90.605538269454087</v>
      </c>
      <c r="DK25" s="20">
        <f t="shared" si="241"/>
        <v>94.024556350484332</v>
      </c>
      <c r="DL25" s="20">
        <f t="shared" si="241"/>
        <v>96.38179133789923</v>
      </c>
      <c r="DM25" s="20">
        <f t="shared" si="241"/>
        <v>97.916436153702207</v>
      </c>
      <c r="DN25" s="20">
        <f t="shared" si="241"/>
        <v>98.859880094514253</v>
      </c>
      <c r="DO25" s="20">
        <f t="shared" si="241"/>
        <v>99.407560517907285</v>
      </c>
      <c r="DP25" s="20">
        <f t="shared" ref="DP25:DS25" si="245">(DP15*DP17+(1-DP15)*$B$8)*DP21</f>
        <v>99.707781376988962</v>
      </c>
      <c r="DQ25" s="20">
        <f t="shared" si="245"/>
        <v>99.863183387589402</v>
      </c>
      <c r="DR25" s="20">
        <f t="shared" si="245"/>
        <v>99.939141486765266</v>
      </c>
      <c r="DS25" s="20">
        <f t="shared" si="245"/>
        <v>99.974199940102977</v>
      </c>
      <c r="DT25" s="20">
        <f t="shared" ref="DT25:DZ25" si="246">(DT15*DT17+(1-DT15)*$B$8)*DT21</f>
        <v>99.989479544747951</v>
      </c>
      <c r="DU25" s="20">
        <f t="shared" si="246"/>
        <v>99.995767821376418</v>
      </c>
      <c r="DV25" s="20">
        <f t="shared" si="246"/>
        <v>99.998211537421653</v>
      </c>
      <c r="DW25" s="20">
        <f t="shared" si="246"/>
        <v>99.999108282112232</v>
      </c>
      <c r="DX25" s="20">
        <f t="shared" si="246"/>
        <v>99.999419013567831</v>
      </c>
      <c r="DY25" s="20">
        <f t="shared" si="246"/>
        <v>99.999522875826656</v>
      </c>
      <c r="DZ25" s="20">
        <f t="shared" si="246"/>
        <v>99.999552751394376</v>
      </c>
      <c r="EA25" s="47">
        <f t="shared" ref="EA25" si="247">(EA15*EA17+(1-EA15)*$B$8)*EA21</f>
        <v>0.67878409356459268</v>
      </c>
      <c r="EB25" s="47">
        <f>EA25</f>
        <v>0.67878409356459268</v>
      </c>
    </row>
    <row r="27" spans="1:132" x14ac:dyDescent="0.15">
      <c r="A27" s="5" t="s">
        <v>22</v>
      </c>
      <c r="B27" s="9">
        <f>ROUND(MAX(B24:EA24),2)</f>
        <v>1.71</v>
      </c>
      <c r="C27" s="9"/>
      <c r="D27" s="9"/>
      <c r="E27" s="9"/>
      <c r="F27" s="9"/>
      <c r="G27" s="9"/>
      <c r="H27" s="9"/>
    </row>
    <row r="28" spans="1:132" x14ac:dyDescent="0.15">
      <c r="A28" s="5" t="s">
        <v>22</v>
      </c>
      <c r="B28" s="28">
        <f>MAX(B24:EA24)</f>
        <v>1.7143669628312384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</row>
    <row r="29" spans="1:132" x14ac:dyDescent="0.15">
      <c r="B29" s="25">
        <f>MATCH(B28,B24:EA24,0)</f>
        <v>84</v>
      </c>
      <c r="C29" s="25"/>
      <c r="D29" s="25"/>
      <c r="E29" s="25"/>
      <c r="F29" s="25"/>
      <c r="G29" s="25"/>
      <c r="H29" s="2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</row>
    <row r="30" spans="1:132" x14ac:dyDescent="0.15">
      <c r="A30" s="56" t="s">
        <v>59</v>
      </c>
      <c r="B30" s="2">
        <f>INDEX(B13:EA13,1,B29)</f>
        <v>3.8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</row>
    <row r="31" spans="1:132" x14ac:dyDescent="0.15">
      <c r="A31" s="4"/>
      <c r="B31" s="28"/>
      <c r="C31" s="28"/>
      <c r="D31" s="28"/>
      <c r="E31" s="28"/>
      <c r="F31" s="28"/>
      <c r="G31" s="28"/>
      <c r="H31" s="28"/>
    </row>
    <row r="32" spans="1:132" x14ac:dyDescent="0.15">
      <c r="A32" s="4"/>
    </row>
  </sheetData>
  <phoneticPr fontId="2" type="noConversion"/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4003"/>
  <sheetViews>
    <sheetView workbookViewId="0">
      <pane ySplit="2" topLeftCell="A3" activePane="bottomLeft" state="frozen"/>
      <selection pane="bottomLeft" activeCell="K52" sqref="K52"/>
    </sheetView>
  </sheetViews>
  <sheetFormatPr defaultRowHeight="13.5" x14ac:dyDescent="0.15"/>
  <cols>
    <col min="1" max="1" width="13.375" style="11" customWidth="1"/>
    <col min="2" max="2" width="11.125" style="7" customWidth="1"/>
    <col min="3" max="4" width="15.375" style="7" customWidth="1"/>
    <col min="5" max="5" width="18.375" style="7" bestFit="1" customWidth="1"/>
    <col min="6" max="6" width="18.375" style="7" customWidth="1"/>
    <col min="7" max="7" width="20.125" style="32" customWidth="1"/>
    <col min="8" max="9" width="20.125" style="7" customWidth="1"/>
    <col min="10" max="10" width="6.875" style="8" customWidth="1"/>
    <col min="11" max="11" width="26.375" style="8" customWidth="1"/>
    <col min="12" max="16384" width="9" style="8"/>
  </cols>
  <sheetData>
    <row r="1" spans="1:16" x14ac:dyDescent="0.15">
      <c r="B1" s="39">
        <v>1</v>
      </c>
      <c r="C1" s="39">
        <v>2</v>
      </c>
      <c r="D1" s="39">
        <v>3</v>
      </c>
      <c r="E1" s="39">
        <v>4</v>
      </c>
      <c r="F1" s="39">
        <v>5</v>
      </c>
      <c r="G1" s="39">
        <v>6</v>
      </c>
      <c r="H1" s="39">
        <v>7</v>
      </c>
      <c r="I1" s="39">
        <v>8</v>
      </c>
      <c r="J1" s="34"/>
      <c r="K1" s="35" t="s">
        <v>36</v>
      </c>
      <c r="L1" s="35" t="s">
        <v>35</v>
      </c>
    </row>
    <row r="2" spans="1:16" x14ac:dyDescent="0.15">
      <c r="A2" s="11" t="s">
        <v>32</v>
      </c>
      <c r="B2" s="7" t="s">
        <v>24</v>
      </c>
      <c r="C2" s="7" t="s">
        <v>25</v>
      </c>
      <c r="D2" s="7" t="s">
        <v>26</v>
      </c>
      <c r="E2" s="7" t="s">
        <v>27</v>
      </c>
      <c r="F2" s="7" t="s">
        <v>52</v>
      </c>
      <c r="G2" s="32" t="s">
        <v>28</v>
      </c>
      <c r="H2" s="7" t="s">
        <v>30</v>
      </c>
      <c r="I2" s="7" t="s">
        <v>31</v>
      </c>
      <c r="J2" s="40">
        <v>1</v>
      </c>
      <c r="K2" s="36" t="s">
        <v>47</v>
      </c>
      <c r="L2" s="37">
        <v>6.3082432511033515E-3</v>
      </c>
    </row>
    <row r="3" spans="1:16" x14ac:dyDescent="0.15">
      <c r="A3" s="46">
        <v>0</v>
      </c>
      <c r="B3" s="7">
        <v>6.3082432511033515E-3</v>
      </c>
      <c r="C3" s="7">
        <v>7.2241832744693868E-3</v>
      </c>
      <c r="D3" s="7">
        <v>1.0778740026754607E-2</v>
      </c>
      <c r="E3" s="7">
        <v>1.3401533558523471E-2</v>
      </c>
      <c r="F3" s="7">
        <v>2.07935236025234E-2</v>
      </c>
      <c r="G3" s="32">
        <v>2.2184106514524515E-2</v>
      </c>
      <c r="H3" s="7">
        <v>9.7947540581599934E-3</v>
      </c>
      <c r="I3" s="7">
        <v>2.2237228188707325E-2</v>
      </c>
      <c r="J3" s="40">
        <v>2</v>
      </c>
      <c r="K3" s="38" t="s">
        <v>48</v>
      </c>
      <c r="L3" s="37">
        <v>7.2241832744693868E-3</v>
      </c>
      <c r="P3" s="23"/>
    </row>
    <row r="4" spans="1:16" x14ac:dyDescent="0.15">
      <c r="A4" s="46">
        <v>0.01</v>
      </c>
      <c r="B4" s="7">
        <v>6.3117918829688202E-3</v>
      </c>
      <c r="C4" s="7">
        <v>7.2276459512996549E-3</v>
      </c>
      <c r="D4" s="7">
        <v>1.0785297052868126E-2</v>
      </c>
      <c r="E4" s="7">
        <v>1.3407814783506833E-2</v>
      </c>
      <c r="F4" s="7">
        <v>2.080616056087381E-2</v>
      </c>
      <c r="G4" s="32">
        <v>2.2195521048728795E-2</v>
      </c>
      <c r="H4" s="7">
        <v>9.7992735360760141E-3</v>
      </c>
      <c r="I4" s="7">
        <v>2.2247194669631654E-2</v>
      </c>
      <c r="J4" s="40">
        <v>3</v>
      </c>
      <c r="K4" s="38" t="s">
        <v>50</v>
      </c>
      <c r="L4" s="37">
        <v>1.0778740026754607E-2</v>
      </c>
      <c r="P4" s="23"/>
    </row>
    <row r="5" spans="1:16" x14ac:dyDescent="0.15">
      <c r="A5" s="46">
        <v>0.02</v>
      </c>
      <c r="B5" s="7">
        <v>6.3224404001611667E-3</v>
      </c>
      <c r="C5" s="7">
        <v>7.2380366517729167E-3</v>
      </c>
      <c r="D5" s="7">
        <v>1.0804973247497185E-2</v>
      </c>
      <c r="E5" s="7">
        <v>1.3426663743741907E-2</v>
      </c>
      <c r="F5" s="7">
        <v>2.0844080605722404E-2</v>
      </c>
      <c r="G5" s="32">
        <v>2.2229775867322221E-2</v>
      </c>
      <c r="H5" s="7">
        <v>9.8128383065757552E-3</v>
      </c>
      <c r="I5" s="7">
        <v>2.2277106861619433E-2</v>
      </c>
      <c r="J5" s="40">
        <v>4</v>
      </c>
      <c r="K5" s="38" t="s">
        <v>51</v>
      </c>
      <c r="L5" s="37">
        <v>1.3401533558523471E-2</v>
      </c>
      <c r="P5" s="23"/>
    </row>
    <row r="6" spans="1:16" x14ac:dyDescent="0.15">
      <c r="A6" s="46">
        <v>0.03</v>
      </c>
      <c r="B6" s="7">
        <v>6.3401966676749355E-3</v>
      </c>
      <c r="C6" s="7">
        <v>7.2553633859979705E-3</v>
      </c>
      <c r="D6" s="7">
        <v>1.0837783959094072E-2</v>
      </c>
      <c r="E6" s="7">
        <v>1.3458096294505895E-2</v>
      </c>
      <c r="F6" s="7">
        <v>2.0907311239656945E-2</v>
      </c>
      <c r="G6" s="32">
        <v>2.2286904613930347E-2</v>
      </c>
      <c r="H6" s="7">
        <v>9.8354673798892733E-3</v>
      </c>
      <c r="I6" s="7">
        <v>2.2327003006480384E-2</v>
      </c>
      <c r="J6" s="40">
        <v>5</v>
      </c>
      <c r="K6" s="38" t="s">
        <v>53</v>
      </c>
      <c r="L6" s="37">
        <v>2.07935236025234E-2</v>
      </c>
      <c r="P6" s="23"/>
    </row>
    <row r="7" spans="1:16" x14ac:dyDescent="0.15">
      <c r="A7" s="46">
        <v>0.04</v>
      </c>
      <c r="B7" s="7">
        <v>6.3650737945367686E-3</v>
      </c>
      <c r="C7" s="7">
        <v>7.2796395047068918E-3</v>
      </c>
      <c r="D7" s="7">
        <v>1.0883754767051168E-2</v>
      </c>
      <c r="E7" s="7">
        <v>1.3502138859345925E-2</v>
      </c>
      <c r="F7" s="7">
        <v>2.099589827762105E-2</v>
      </c>
      <c r="G7" s="32">
        <v>2.2366963346890589E-2</v>
      </c>
      <c r="H7" s="7">
        <v>9.8671924396583899E-3</v>
      </c>
      <c r="I7" s="7">
        <v>2.239694682110871E-2</v>
      </c>
      <c r="J7" s="40">
        <v>6</v>
      </c>
      <c r="K7" s="38" t="s">
        <v>54</v>
      </c>
      <c r="L7" s="37">
        <v>2.2184106514524515E-2</v>
      </c>
      <c r="P7" s="23"/>
    </row>
    <row r="8" spans="1:16" x14ac:dyDescent="0.15">
      <c r="A8" s="46">
        <v>0.05</v>
      </c>
      <c r="B8" s="7">
        <v>6.3970901348494591E-3</v>
      </c>
      <c r="C8" s="7">
        <v>7.3108837000731564E-3</v>
      </c>
      <c r="D8" s="7">
        <v>1.0942921479638934E-2</v>
      </c>
      <c r="E8" s="7">
        <v>1.3558828427188585E-2</v>
      </c>
      <c r="F8" s="7">
        <v>2.1109905812838559E-2</v>
      </c>
      <c r="G8" s="32">
        <v>2.2470030517632855E-2</v>
      </c>
      <c r="H8" s="7">
        <v>9.9080578427966914E-3</v>
      </c>
      <c r="I8" s="7">
        <v>2.2487027468241494E-2</v>
      </c>
      <c r="J8" s="40">
        <v>7</v>
      </c>
      <c r="K8" s="38" t="s">
        <v>55</v>
      </c>
      <c r="L8" s="37">
        <v>9.7947540581599934E-3</v>
      </c>
      <c r="P8" s="23"/>
    </row>
    <row r="9" spans="1:16" x14ac:dyDescent="0.15">
      <c r="A9" s="46">
        <v>0.06</v>
      </c>
      <c r="B9" s="7">
        <v>6.4362692892463436E-3</v>
      </c>
      <c r="C9" s="7">
        <v>7.3491200068487306E-3</v>
      </c>
      <c r="D9" s="7">
        <v>1.1015330131090018E-2</v>
      </c>
      <c r="E9" s="7">
        <v>1.3628212548265295E-2</v>
      </c>
      <c r="F9" s="7">
        <v>2.1249416169101809E-2</v>
      </c>
      <c r="G9" s="32">
        <v>2.2596206940294739E-2</v>
      </c>
      <c r="H9" s="7">
        <v>9.9581206192469462E-3</v>
      </c>
      <c r="I9" s="7">
        <v>2.2597359515412641E-2</v>
      </c>
      <c r="J9" s="40">
        <v>8</v>
      </c>
      <c r="K9" s="38" t="s">
        <v>57</v>
      </c>
      <c r="L9" s="37">
        <v>2.2237228188707325E-2</v>
      </c>
      <c r="P9" s="23"/>
    </row>
    <row r="10" spans="1:16" x14ac:dyDescent="0.15">
      <c r="A10" s="46">
        <v>7.0000000000000007E-2</v>
      </c>
      <c r="B10" s="7">
        <v>6.4826401067408224E-3</v>
      </c>
      <c r="C10" s="7">
        <v>7.3943778038068064E-3</v>
      </c>
      <c r="D10" s="7">
        <v>1.1101036977794854E-2</v>
      </c>
      <c r="E10" s="7">
        <v>1.3710349328820981E-2</v>
      </c>
      <c r="F10" s="7">
        <v>2.1414529839371865E-2</v>
      </c>
      <c r="G10" s="32">
        <v>2.2745615752464921E-2</v>
      </c>
      <c r="H10" s="7">
        <v>1.0017450471581313E-2</v>
      </c>
      <c r="I10" s="7">
        <v>2.2728082881988354E-2</v>
      </c>
      <c r="K10" s="8" t="s">
        <v>38</v>
      </c>
      <c r="L10" s="8">
        <f>'multi rule'!B3</f>
        <v>2</v>
      </c>
      <c r="P10" s="23"/>
    </row>
    <row r="11" spans="1:16" x14ac:dyDescent="0.15">
      <c r="A11" s="46">
        <v>0.08</v>
      </c>
      <c r="B11" s="7">
        <v>6.5362366869581301E-3</v>
      </c>
      <c r="C11" s="7">
        <v>7.4466918154778572E-3</v>
      </c>
      <c r="D11" s="7">
        <v>1.1200108493568006E-2</v>
      </c>
      <c r="E11" s="7">
        <v>1.3805307424566204E-2</v>
      </c>
      <c r="F11" s="7">
        <v>2.1605365410676591E-2</v>
      </c>
      <c r="G11" s="32">
        <v>2.2918402366874369E-2</v>
      </c>
      <c r="H11" s="7">
        <v>1.0086129774385721E-2</v>
      </c>
      <c r="I11" s="7">
        <v>2.2879362774142487E-2</v>
      </c>
      <c r="J11" s="6" t="s">
        <v>39</v>
      </c>
      <c r="K11" s="6"/>
      <c r="P11" s="23"/>
    </row>
    <row r="12" spans="1:16" x14ac:dyDescent="0.15">
      <c r="A12" s="46">
        <v>0.09</v>
      </c>
      <c r="B12" s="7">
        <v>6.5970983827338125E-3</v>
      </c>
      <c r="C12" s="7">
        <v>7.5061021141633599E-3</v>
      </c>
      <c r="D12" s="7">
        <v>1.1312621363939068E-2</v>
      </c>
      <c r="E12" s="7">
        <v>1.3913166032830326E-2</v>
      </c>
      <c r="F12" s="7">
        <v>2.1822059475276823E-2</v>
      </c>
      <c r="G12" s="32">
        <v>2.3114734413900662E-2</v>
      </c>
      <c r="H12" s="7">
        <v>1.0164253573347271E-2</v>
      </c>
      <c r="I12" s="7">
        <v>2.3051389607604333E-2</v>
      </c>
      <c r="J12" s="41">
        <v>0</v>
      </c>
      <c r="K12" s="32">
        <f>VLOOKUP(J12,A:I,($L$10+1),0)</f>
        <v>7.2241832744693868E-3</v>
      </c>
      <c r="P12" s="23"/>
    </row>
    <row r="13" spans="1:16" x14ac:dyDescent="0.15">
      <c r="A13" s="46">
        <v>0.1</v>
      </c>
      <c r="B13" s="7">
        <v>6.665269803056928E-3</v>
      </c>
      <c r="C13" s="7">
        <v>7.5726541222063126E-3</v>
      </c>
      <c r="D13" s="7">
        <v>1.143866247940506E-2</v>
      </c>
      <c r="E13" s="7">
        <v>1.403401488335454E-2</v>
      </c>
      <c r="F13" s="7">
        <v>2.206476652803635E-2</v>
      </c>
      <c r="G13" s="32">
        <v>2.3334801674618655E-2</v>
      </c>
      <c r="H13" s="7">
        <v>1.0251929583955377E-2</v>
      </c>
      <c r="I13" s="7">
        <v>2.3244378917970154E-2</v>
      </c>
      <c r="J13" s="41">
        <v>0.5</v>
      </c>
      <c r="K13" s="32">
        <f t="shared" ref="K13:K22" si="0">VLOOKUP(J13,A:I,($L$10+1),0)</f>
        <v>1.72752593146831E-2</v>
      </c>
      <c r="P13" s="23"/>
    </row>
    <row r="14" spans="1:16" x14ac:dyDescent="0.15">
      <c r="A14" s="46">
        <v>0.11</v>
      </c>
      <c r="B14" s="7">
        <v>6.7408008163337696E-3</v>
      </c>
      <c r="C14" s="7">
        <v>7.6463986144961194E-3</v>
      </c>
      <c r="D14" s="7">
        <v>1.1578328927576598E-2</v>
      </c>
      <c r="E14" s="7">
        <v>1.4167954227660706E-2</v>
      </c>
      <c r="F14" s="7">
        <v>2.2333658849975846E-2</v>
      </c>
      <c r="G14" s="32">
        <v>2.3578816004197867E-2</v>
      </c>
      <c r="H14" s="7">
        <v>1.0349278189710653E-2</v>
      </c>
      <c r="I14" s="7">
        <v>2.3458571258351824E-2</v>
      </c>
      <c r="J14" s="41">
        <v>1</v>
      </c>
      <c r="K14" s="32">
        <f t="shared" si="0"/>
        <v>6.3874843271933157E-2</v>
      </c>
      <c r="P14" s="23"/>
    </row>
    <row r="15" spans="1:16" x14ac:dyDescent="0.15">
      <c r="A15" s="46">
        <v>0.12</v>
      </c>
      <c r="B15" s="7">
        <v>6.8237465539499054E-3</v>
      </c>
      <c r="C15" s="7">
        <v>7.7273917211839738E-3</v>
      </c>
      <c r="D15" s="7">
        <v>1.1731727984148455E-2</v>
      </c>
      <c r="E15" s="7">
        <v>1.4315094826929387E-2</v>
      </c>
      <c r="F15" s="7">
        <v>2.2628926377928904E-2</v>
      </c>
      <c r="G15" s="32">
        <v>2.3847011245347161E-2</v>
      </c>
      <c r="H15" s="7">
        <v>1.0456432439723051E-2</v>
      </c>
      <c r="I15" s="7">
        <v>2.369423208410204E-2</v>
      </c>
      <c r="J15" s="41">
        <v>1.5</v>
      </c>
      <c r="K15" s="32">
        <f t="shared" si="0"/>
        <v>0.18770197471736716</v>
      </c>
      <c r="P15" s="23"/>
    </row>
    <row r="16" spans="1:16" x14ac:dyDescent="0.15">
      <c r="A16" s="46">
        <v>0.13</v>
      </c>
      <c r="B16" s="7">
        <v>6.9141674140967835E-3</v>
      </c>
      <c r="C16" s="7">
        <v>7.8156949305800971E-3</v>
      </c>
      <c r="D16" s="7">
        <v>1.189897710260357E-2</v>
      </c>
      <c r="E16" s="7">
        <v>1.4475557938300909E-2</v>
      </c>
      <c r="F16" s="7">
        <v>2.2950776560271668E-2</v>
      </c>
      <c r="G16" s="32">
        <v>2.4139643131483979E-2</v>
      </c>
      <c r="H16" s="7">
        <v>1.0573538045567044E-2</v>
      </c>
      <c r="I16" s="7">
        <v>2.3951651624324333E-2</v>
      </c>
      <c r="J16" s="41">
        <v>2</v>
      </c>
      <c r="K16" s="32">
        <f t="shared" si="0"/>
        <v>0.40867716319194158</v>
      </c>
      <c r="M16" s="8">
        <f>ABS('Multi  rule tool'!G4)+1.65</f>
        <v>3.4528846153846153</v>
      </c>
      <c r="N16" s="8">
        <f>M16</f>
        <v>3.4528846153846153</v>
      </c>
      <c r="P16" s="23"/>
    </row>
    <row r="17" spans="1:16" x14ac:dyDescent="0.15">
      <c r="A17" s="46">
        <v>0.14000000000000001</v>
      </c>
      <c r="B17" s="7">
        <v>7.0121290658331503E-3</v>
      </c>
      <c r="C17" s="7">
        <v>7.9113750922006343E-3</v>
      </c>
      <c r="D17" s="7">
        <v>1.2080203902557596E-2</v>
      </c>
      <c r="E17" s="7">
        <v>1.4649475299511439E-2</v>
      </c>
      <c r="F17" s="7">
        <v>2.3299434198640223E-2</v>
      </c>
      <c r="G17" s="32">
        <v>2.4456989179369781E-2</v>
      </c>
      <c r="H17" s="7">
        <v>1.070075337724874E-2</v>
      </c>
      <c r="I17" s="7">
        <v>2.4231144739858546E-2</v>
      </c>
      <c r="J17" s="41">
        <v>2.5</v>
      </c>
      <c r="K17" s="32">
        <f t="shared" si="0"/>
        <v>0.66851377479413299</v>
      </c>
      <c r="M17" s="8">
        <v>1</v>
      </c>
      <c r="N17" s="8">
        <v>0</v>
      </c>
      <c r="P17" s="23"/>
    </row>
    <row r="18" spans="1:16" x14ac:dyDescent="0.15">
      <c r="A18" s="46">
        <v>0.15</v>
      </c>
      <c r="B18" s="7">
        <v>7.1177024533435329E-3</v>
      </c>
      <c r="C18" s="7">
        <v>8.014504419929902E-3</v>
      </c>
      <c r="D18" s="7">
        <v>1.227554615664439E-2</v>
      </c>
      <c r="E18" s="7">
        <v>1.4836989111767229E-2</v>
      </c>
      <c r="F18" s="7">
        <v>2.3675141275587563E-2</v>
      </c>
      <c r="G18" s="32">
        <v>2.4799348570716861E-2</v>
      </c>
      <c r="H18" s="7">
        <v>1.0838249458124505E-2</v>
      </c>
      <c r="I18" s="7">
        <v>2.4533050767393538E-2</v>
      </c>
      <c r="J18" s="41">
        <v>3</v>
      </c>
      <c r="K18" s="32">
        <f t="shared" si="0"/>
        <v>0.86651643167575032</v>
      </c>
      <c r="P18" s="23"/>
    </row>
    <row r="19" spans="1:16" x14ac:dyDescent="0.15">
      <c r="A19" s="46">
        <v>0.16</v>
      </c>
      <c r="B19" s="7">
        <v>7.2309638003610344E-3</v>
      </c>
      <c r="C19" s="7">
        <v>8.1251604952655709E-3</v>
      </c>
      <c r="D19" s="7">
        <v>1.2485151775836312E-2</v>
      </c>
      <c r="E19" s="7">
        <v>1.5038252020758813E-2</v>
      </c>
      <c r="F19" s="7">
        <v>2.4078156768095216E-2</v>
      </c>
      <c r="G19" s="32">
        <v>2.5167042022541608E-2</v>
      </c>
      <c r="H19" s="7">
        <v>1.0986209958604776E-2</v>
      </c>
      <c r="I19" s="7">
        <v>2.4857733349352151E-2</v>
      </c>
      <c r="J19" s="41">
        <v>3.5</v>
      </c>
      <c r="K19" s="32">
        <f t="shared" si="0"/>
        <v>0.96323815243012056</v>
      </c>
      <c r="P19" s="23"/>
    </row>
    <row r="20" spans="1:16" x14ac:dyDescent="0.15">
      <c r="A20" s="46">
        <v>0.17</v>
      </c>
      <c r="B20" s="7">
        <v>7.3519946147041493E-3</v>
      </c>
      <c r="C20" s="7">
        <v>8.2434262705985972E-3</v>
      </c>
      <c r="D20" s="7">
        <v>1.2709178793069542E-2</v>
      </c>
      <c r="E20" s="7">
        <v>1.5253427095688998E-2</v>
      </c>
      <c r="F20" s="7">
        <v>2.4508756446886881E-2</v>
      </c>
      <c r="G20" s="32">
        <v>2.5560411645685566E-2</v>
      </c>
      <c r="H20" s="7">
        <v>1.1144831188450333E-2</v>
      </c>
      <c r="I20" s="7">
        <v>2.5205580249143655E-2</v>
      </c>
      <c r="J20" s="41">
        <v>4</v>
      </c>
      <c r="K20" s="32">
        <f t="shared" si="0"/>
        <v>0.99329871284945737</v>
      </c>
      <c r="P20" s="23"/>
    </row>
    <row r="21" spans="1:16" x14ac:dyDescent="0.15">
      <c r="A21" s="46">
        <v>0.18</v>
      </c>
      <c r="B21" s="7">
        <v>7.4808816928932931E-3</v>
      </c>
      <c r="C21" s="7">
        <v>8.3693900724958192E-3</v>
      </c>
      <c r="D21" s="7">
        <v>1.2947795345065072E-2</v>
      </c>
      <c r="E21" s="7">
        <v>1.5482687806210982E-2</v>
      </c>
      <c r="F21" s="7">
        <v>2.4967232661450511E-2</v>
      </c>
      <c r="G21" s="32">
        <v>2.5979820791218522E-2</v>
      </c>
      <c r="H21" s="7">
        <v>1.1314322087472628E-2</v>
      </c>
      <c r="I21" s="7">
        <v>2.5577003151386002E-2</v>
      </c>
      <c r="J21" s="41">
        <v>4.5</v>
      </c>
      <c r="K21" s="32">
        <f t="shared" si="0"/>
        <v>0.999208859225863</v>
      </c>
      <c r="P21" s="23"/>
    </row>
    <row r="22" spans="1:16" x14ac:dyDescent="0.15">
      <c r="A22" s="46">
        <v>0.19</v>
      </c>
      <c r="B22" s="7">
        <v>7.6177171247919784E-3</v>
      </c>
      <c r="C22" s="7">
        <v>8.5031456049292631E-3</v>
      </c>
      <c r="D22" s="7">
        <v>1.3201179652195916E-2</v>
      </c>
      <c r="E22" s="7">
        <v>1.5726217997135805E-2</v>
      </c>
      <c r="F22" s="7">
        <v>2.5453894110704756E-2</v>
      </c>
      <c r="G22" s="32">
        <v>2.6425653884139422E-2</v>
      </c>
      <c r="H22" s="7">
        <v>1.1494904214426893E-2</v>
      </c>
      <c r="I22" s="7">
        <v>2.5972437446657226E-2</v>
      </c>
      <c r="J22" s="41">
        <v>5</v>
      </c>
      <c r="K22" s="32">
        <f t="shared" si="0"/>
        <v>0.99994040150807828</v>
      </c>
      <c r="P22" s="23"/>
    </row>
    <row r="23" spans="1:16" x14ac:dyDescent="0.15">
      <c r="A23" s="46">
        <v>0.2</v>
      </c>
      <c r="B23" s="7">
        <v>7.7625982982287844E-3</v>
      </c>
      <c r="C23" s="7">
        <v>8.6447919524147432E-3</v>
      </c>
      <c r="D23" s="7">
        <v>1.3469519996272328E-2</v>
      </c>
      <c r="E23" s="7">
        <v>1.5984211860784248E-2</v>
      </c>
      <c r="F23" s="7">
        <v>2.59690655992455E-2</v>
      </c>
      <c r="G23" s="32">
        <v>2.6898316243954112E-2</v>
      </c>
      <c r="H23" s="7">
        <v>1.1686811733872648E-2</v>
      </c>
      <c r="I23" s="7">
        <v>2.6392342000323588E-2</v>
      </c>
      <c r="P23" s="23"/>
    </row>
    <row r="24" spans="1:16" x14ac:dyDescent="0.15">
      <c r="A24" s="46">
        <v>0.21</v>
      </c>
      <c r="B24" s="7">
        <v>7.9156279035423882E-3</v>
      </c>
      <c r="C24" s="7">
        <v>8.7944335829985842E-3</v>
      </c>
      <c r="D24" s="7">
        <v>1.3753014696085364E-2</v>
      </c>
      <c r="E24" s="7">
        <v>1.6256873906834279E-2</v>
      </c>
      <c r="F24" s="7">
        <v>2.6513087779063804E-2</v>
      </c>
      <c r="G24" s="32">
        <v>2.7398233891649637E-2</v>
      </c>
      <c r="H24" s="7">
        <v>1.189029140077813E-2</v>
      </c>
      <c r="I24" s="7">
        <v>2.683719890497438E-2</v>
      </c>
      <c r="P24" s="23"/>
    </row>
    <row r="25" spans="1:16" x14ac:dyDescent="0.15">
      <c r="A25" s="46">
        <v>0.22</v>
      </c>
      <c r="B25" s="7">
        <v>8.0769139379998078E-3</v>
      </c>
      <c r="C25" s="7">
        <v>8.9521803510488329E-3</v>
      </c>
      <c r="D25" s="7">
        <v>1.4051872080564687E-2</v>
      </c>
      <c r="E25" s="7">
        <v>1.6544418929522853E-2</v>
      </c>
      <c r="F25" s="7">
        <v>2.7086316876697158E-2</v>
      </c>
      <c r="G25" s="32">
        <v>2.7925853342472995E-2</v>
      </c>
      <c r="H25" s="7">
        <v>1.2105602542616611E-2</v>
      </c>
      <c r="I25" s="7">
        <v>2.7307513215979351E-2</v>
      </c>
      <c r="P25" s="23"/>
    </row>
    <row r="26" spans="1:16" x14ac:dyDescent="0.15">
      <c r="A26" s="46">
        <v>0.23</v>
      </c>
      <c r="B26" s="7">
        <v>8.2465697100232438E-3</v>
      </c>
      <c r="C26" s="7">
        <v>9.1181474997861223E-3</v>
      </c>
      <c r="D26" s="7">
        <v>1.4366310459376641E-2</v>
      </c>
      <c r="E26" s="7">
        <v>1.684707197203994E-2</v>
      </c>
      <c r="F26" s="7">
        <v>2.7689124405713472E-2</v>
      </c>
      <c r="G26" s="32">
        <v>2.8481641384042522E-2</v>
      </c>
      <c r="H26" s="7">
        <v>1.2333017038707483E-2</v>
      </c>
      <c r="I26" s="7">
        <v>2.7803812669662142E-2</v>
      </c>
      <c r="P26" s="23"/>
    </row>
    <row r="27" spans="1:16" x14ac:dyDescent="0.15">
      <c r="A27" s="46">
        <v>0.24</v>
      </c>
      <c r="B27" s="7">
        <v>8.4247138431715607E-3</v>
      </c>
      <c r="C27" s="7">
        <v>9.2924556635033406E-3</v>
      </c>
      <c r="D27" s="7">
        <v>1.4696558090802059E-2</v>
      </c>
      <c r="E27" s="7">
        <v>1.7165068287959162E-2</v>
      </c>
      <c r="F27" s="7">
        <v>2.8321896864483276E-2</v>
      </c>
      <c r="G27" s="32">
        <v>2.9066084839216799E-2</v>
      </c>
      <c r="H27" s="7">
        <v>1.2572819296531423E-2</v>
      </c>
      <c r="I27" s="7">
        <v>2.8326647383575487E-2</v>
      </c>
      <c r="P27" s="23"/>
    </row>
    <row r="28" spans="1:16" x14ac:dyDescent="0.15">
      <c r="A28" s="46">
        <v>0.25</v>
      </c>
      <c r="B28" s="7">
        <v>8.6114702798061327E-3</v>
      </c>
      <c r="C28" s="7">
        <v>9.4752308694061593E-3</v>
      </c>
      <c r="D28" s="7">
        <v>1.5042853146712387E-2</v>
      </c>
      <c r="E28" s="7">
        <v>1.7498653299533373E-2</v>
      </c>
      <c r="F28" s="7">
        <v>2.8985035419141547E-2</v>
      </c>
      <c r="G28" s="32">
        <v>2.9679690313146212E-2</v>
      </c>
      <c r="H28" s="7">
        <v>1.2825306224748201E-2</v>
      </c>
      <c r="I28" s="7">
        <v>2.887658953835559E-2</v>
      </c>
      <c r="P28" s="23"/>
    </row>
    <row r="29" spans="1:16" x14ac:dyDescent="0.15">
      <c r="A29" s="46">
        <v>0.26</v>
      </c>
      <c r="B29" s="7">
        <v>8.8069682843832098E-3</v>
      </c>
      <c r="C29" s="7">
        <v>9.6666045390176869E-3</v>
      </c>
      <c r="D29" s="7">
        <v>1.5405443674467723E-2</v>
      </c>
      <c r="E29" s="7">
        <v>1.7848082552687661E-2</v>
      </c>
      <c r="F29" s="7">
        <v>2.9678955571705079E-2</v>
      </c>
      <c r="G29" s="32">
        <v>3.032298392397681E-2</v>
      </c>
      <c r="H29" s="7">
        <v>1.3090787202633125E-2</v>
      </c>
      <c r="I29" s="7">
        <v>2.9454233040620004E-2</v>
      </c>
      <c r="P29" s="23"/>
    </row>
    <row r="30" spans="1:16" x14ac:dyDescent="0.15">
      <c r="A30" s="46">
        <v>0.27</v>
      </c>
      <c r="B30" s="7">
        <v>9.0113424462944236E-3</v>
      </c>
      <c r="C30" s="7">
        <v>9.8667134890729757E-3</v>
      </c>
      <c r="D30" s="7">
        <v>1.5784587555543128E-2</v>
      </c>
      <c r="E30" s="7">
        <v>1.8213621668522362E-2</v>
      </c>
      <c r="F30" s="7">
        <v>3.0404086813271114E-2</v>
      </c>
      <c r="G30" s="32">
        <v>3.0996511016557204E-2</v>
      </c>
      <c r="H30" s="7">
        <v>1.3369584045632377E-2</v>
      </c>
      <c r="I30" s="7">
        <v>3.0060193166363214E-2</v>
      </c>
      <c r="P30" s="23"/>
    </row>
    <row r="31" spans="1:16" x14ac:dyDescent="0.15">
      <c r="A31" s="46">
        <v>0.28000000000000003</v>
      </c>
      <c r="B31" s="7">
        <v>9.2247326821940367E-3</v>
      </c>
      <c r="C31" s="7">
        <v>1.0075699931843429E-2</v>
      </c>
      <c r="D31" s="7">
        <v>1.6180552460693609E-2</v>
      </c>
      <c r="E31" s="7">
        <v>1.859554629114879E-2</v>
      </c>
      <c r="F31" s="7">
        <v>3.1160872262251837E-2</v>
      </c>
      <c r="G31" s="32">
        <v>3.1700835858631815E-2</v>
      </c>
      <c r="H31" s="7">
        <v>1.3662030966744232E-2</v>
      </c>
      <c r="I31" s="7">
        <v>3.0695106184308818E-2</v>
      </c>
      <c r="P31" s="23"/>
    </row>
    <row r="32" spans="1:16" x14ac:dyDescent="0.15">
      <c r="A32" s="46">
        <v>0.28999999999999998</v>
      </c>
      <c r="B32" s="7">
        <v>9.4472842377325561E-3</v>
      </c>
      <c r="C32" s="7">
        <v>1.0293711474813172E-2</v>
      </c>
      <c r="D32" s="7">
        <v>1.6593615801458572E-2</v>
      </c>
      <c r="E32" s="7">
        <v>1.8994142031665495E-2</v>
      </c>
      <c r="F32" s="7">
        <v>3.194976828759799E-2</v>
      </c>
      <c r="G32" s="32">
        <v>3.2436541318877077E-2</v>
      </c>
      <c r="H32" s="7">
        <v>1.3968474533403885E-2</v>
      </c>
      <c r="I32" s="7">
        <v>3.1359628958665287E-2</v>
      </c>
      <c r="P32" s="23"/>
    </row>
    <row r="33" spans="1:16" x14ac:dyDescent="0.15">
      <c r="A33" s="46">
        <v>0.3</v>
      </c>
      <c r="B33" s="7">
        <v>9.6791476886255445E-3</v>
      </c>
      <c r="C33" s="7">
        <v>1.0520901119639214E-2</v>
      </c>
      <c r="D33" s="7">
        <v>1.7024064677802375E-2</v>
      </c>
      <c r="E33" s="7">
        <v>1.9409704408082318E-2</v>
      </c>
      <c r="F33" s="7">
        <v>3.2771244116976517E-2</v>
      </c>
      <c r="G33" s="32">
        <v>3.3204228526191204E-2</v>
      </c>
      <c r="H33" s="7">
        <v>1.428927361956378E-2</v>
      </c>
      <c r="I33" s="7">
        <v>3.2054438530740414E-2</v>
      </c>
      <c r="P33" s="23"/>
    </row>
    <row r="34" spans="1:16" x14ac:dyDescent="0.15">
      <c r="A34" s="46">
        <v>0.31</v>
      </c>
      <c r="B34" s="7">
        <v>9.920478940977695E-3</v>
      </c>
      <c r="C34" s="7">
        <v>1.0757427260317809E-2</v>
      </c>
      <c r="D34" s="7">
        <v>1.7472195821681247E-2</v>
      </c>
      <c r="E34" s="7">
        <v>1.984253878099218E-2</v>
      </c>
      <c r="F34" s="7">
        <v>3.3625781429870938E-2</v>
      </c>
      <c r="G34" s="32">
        <v>3.4004516509696825E-2</v>
      </c>
      <c r="H34" s="7">
        <v>1.4624799352633833E-2</v>
      </c>
      <c r="I34" s="7">
        <v>3.2780231678859129E-2</v>
      </c>
      <c r="P34" s="23"/>
    </row>
    <row r="35" spans="1:16" x14ac:dyDescent="0.15">
      <c r="A35" s="46">
        <v>0.32</v>
      </c>
      <c r="B35" s="7">
        <v>1.017143923078101E-2</v>
      </c>
      <c r="C35" s="7">
        <v>1.1003453680479058E-2</v>
      </c>
      <c r="D35" s="7">
        <v>1.793831553632641E-2</v>
      </c>
      <c r="E35" s="7">
        <v>2.0292960284788331E-2</v>
      </c>
      <c r="F35" s="7">
        <v>3.4513873935596018E-2</v>
      </c>
      <c r="G35" s="32">
        <v>3.4838041818785581E-2</v>
      </c>
      <c r="H35" s="7">
        <v>1.4975435054957131E-2</v>
      </c>
      <c r="I35" s="7">
        <v>3.3537724456053852E-2</v>
      </c>
      <c r="P35" s="23"/>
    </row>
    <row r="36" spans="1:16" x14ac:dyDescent="0.15">
      <c r="A36" s="46">
        <v>0.33</v>
      </c>
      <c r="B36" s="7">
        <v>1.0432195122507926E-2</v>
      </c>
      <c r="C36" s="7">
        <v>1.1259149549732284E-2</v>
      </c>
      <c r="D36" s="7">
        <v>1.8422739631024254E-2</v>
      </c>
      <c r="E36" s="7">
        <v>2.0761293754222088E-2</v>
      </c>
      <c r="F36" s="7">
        <v>3.5436026936204401E-2</v>
      </c>
      <c r="G36" s="32">
        <v>3.5705458122670453E-2</v>
      </c>
      <c r="H36" s="7">
        <v>1.5341576179474181E-2</v>
      </c>
      <c r="I36" s="7">
        <v>3.4327651704977202E-2</v>
      </c>
      <c r="P36" s="23"/>
    </row>
    <row r="37" spans="1:16" x14ac:dyDescent="0.15">
      <c r="A37" s="46">
        <v>0.34</v>
      </c>
      <c r="B37" s="7">
        <v>1.0702918506712567E-2</v>
      </c>
      <c r="C37" s="7">
        <v>1.1524689418979661E-2</v>
      </c>
      <c r="D37" s="7">
        <v>1.8925793351178055E-2</v>
      </c>
      <c r="E37" s="7">
        <v>2.1247873646091042E-2</v>
      </c>
      <c r="F37" s="7">
        <v>3.6392756874309984E-2</v>
      </c>
      <c r="G37" s="32">
        <v>3.6607435788883258E-2</v>
      </c>
      <c r="H37" s="7">
        <v>1.5723630239237618E-2</v>
      </c>
      <c r="I37" s="7">
        <v>3.5150766549524315E-2</v>
      </c>
      <c r="P37" s="23"/>
    </row>
    <row r="38" spans="1:16" x14ac:dyDescent="0.15">
      <c r="A38" s="46">
        <v>0.35</v>
      </c>
      <c r="B38" s="7">
        <v>1.098378659655308E-2</v>
      </c>
      <c r="C38" s="7">
        <v>1.1800253214612311E-2</v>
      </c>
      <c r="D38" s="7">
        <v>1.9447811303421436E-2</v>
      </c>
      <c r="E38" s="7">
        <v>2.1753043955843321E-2</v>
      </c>
      <c r="F38" s="7">
        <v>3.7384590865824241E-2</v>
      </c>
      <c r="G38" s="32">
        <v>3.754466144007107E-2</v>
      </c>
      <c r="H38" s="7">
        <v>1.6122016730424238E-2</v>
      </c>
      <c r="I38" s="7">
        <v>3.6007839862641666E-2</v>
      </c>
      <c r="P38" s="23"/>
    </row>
    <row r="39" spans="1:16" x14ac:dyDescent="0.15">
      <c r="A39" s="46">
        <v>0.36</v>
      </c>
      <c r="B39" s="7">
        <v>1.1274981923152461E-2</v>
      </c>
      <c r="C39" s="7">
        <v>1.2086026231509561E-2</v>
      </c>
      <c r="D39" s="7">
        <v>1.9989137375566957E-2</v>
      </c>
      <c r="E39" s="7">
        <v>2.2277158128886088E-2</v>
      </c>
      <c r="F39" s="7">
        <v>3.8412066217657914E-2</v>
      </c>
      <c r="G39" s="32">
        <v>3.8517837488656781E-2</v>
      </c>
      <c r="H39" s="7">
        <v>1.6537167048492396E-2</v>
      </c>
      <c r="I39" s="7">
        <v>3.689965970982767E-2</v>
      </c>
      <c r="P39" s="23"/>
    </row>
    <row r="40" spans="1:16" x14ac:dyDescent="0.15">
      <c r="A40" s="46">
        <v>0.37</v>
      </c>
      <c r="B40" s="7">
        <v>1.1576692329699156E-2</v>
      </c>
      <c r="C40" s="7">
        <v>1.2382199124747029E-2</v>
      </c>
      <c r="D40" s="7">
        <v>2.0550124651151358E-2</v>
      </c>
      <c r="E40" s="7">
        <v>2.2820578966376681E-2</v>
      </c>
      <c r="F40" s="7">
        <v>3.9475729930417924E-2</v>
      </c>
      <c r="G40" s="32">
        <v>3.9527681648696356E-2</v>
      </c>
      <c r="H40" s="7">
        <v>1.6969524397125291E-2</v>
      </c>
      <c r="I40" s="7">
        <v>3.7827030767839998E-2</v>
      </c>
      <c r="P40" s="23"/>
    </row>
    <row r="41" spans="1:16" x14ac:dyDescent="0.15">
      <c r="A41" s="46">
        <v>0.38</v>
      </c>
      <c r="B41" s="7">
        <v>1.1889110964204974E-2</v>
      </c>
      <c r="C41" s="7">
        <v>1.268896789993057E-2</v>
      </c>
      <c r="D41" s="7">
        <v>2.1131135318357863E-2</v>
      </c>
      <c r="E41" s="7">
        <v>2.3383678525282336E-2</v>
      </c>
      <c r="F41" s="7">
        <v>4.057613818617567E-2</v>
      </c>
      <c r="G41" s="32">
        <v>4.0574926424541413E-2</v>
      </c>
      <c r="H41" s="7">
        <v>1.7419543689604411E-2</v>
      </c>
      <c r="I41" s="7">
        <v>3.879077371815276E-2</v>
      </c>
      <c r="P41" s="23"/>
    </row>
    <row r="42" spans="1:16" x14ac:dyDescent="0.15">
      <c r="A42" s="46">
        <v>0.39</v>
      </c>
      <c r="B42" s="7">
        <v>1.2212436270818694E-2</v>
      </c>
      <c r="C42" s="7">
        <v>1.3006533902062078E-2</v>
      </c>
      <c r="D42" s="7">
        <v>2.1732540573074388E-2</v>
      </c>
      <c r="E42" s="7">
        <v>2.3966838012481784E-2</v>
      </c>
      <c r="F42" s="7">
        <v>4.1713855821374546E-2</v>
      </c>
      <c r="G42" s="32">
        <v>4.1660318575687305E-2</v>
      </c>
      <c r="H42" s="7">
        <v>1.788769144224478E-2</v>
      </c>
      <c r="I42" s="7">
        <v>3.9791724614721136E-2</v>
      </c>
      <c r="P42" s="23"/>
    </row>
    <row r="43" spans="1:16" x14ac:dyDescent="0.15">
      <c r="A43" s="46">
        <v>0.4</v>
      </c>
      <c r="B43" s="7">
        <v>1.2546871979608132E-2</v>
      </c>
      <c r="C43" s="7">
        <v>1.3335103802847859E-2</v>
      </c>
      <c r="D43" s="7">
        <v>2.2354720515864401E-2</v>
      </c>
      <c r="E43" s="7">
        <v>2.4570447672694229E-2</v>
      </c>
      <c r="F43" s="7">
        <v>4.2889455784981045E-2</v>
      </c>
      <c r="G43" s="32">
        <v>4.2784618557454968E-2</v>
      </c>
      <c r="H43" s="7">
        <v>1.8374445659534611E-2</v>
      </c>
      <c r="I43" s="7">
        <v>4.0830734225641763E-2</v>
      </c>
      <c r="P43" s="23"/>
    </row>
    <row r="44" spans="1:16" x14ac:dyDescent="0.15">
      <c r="A44" s="46">
        <v>0.41</v>
      </c>
      <c r="B44" s="7">
        <v>1.2892627094709841E-2</v>
      </c>
      <c r="C44" s="7">
        <v>1.3674889586355765E-2</v>
      </c>
      <c r="D44" s="7">
        <v>2.2998064042610844E-2</v>
      </c>
      <c r="E44" s="7">
        <v>2.519490667000801E-2</v>
      </c>
      <c r="F44" s="7">
        <v>4.4103518581988466E-2</v>
      </c>
      <c r="G44" s="32">
        <v>4.3948599936921129E-2</v>
      </c>
      <c r="H44" s="7">
        <v>1.8880295710609896E-2</v>
      </c>
      <c r="I44" s="7">
        <v>4.1908667348328654E-2</v>
      </c>
      <c r="P44" s="23"/>
    </row>
    <row r="45" spans="1:16" x14ac:dyDescent="0.15">
      <c r="A45" s="46">
        <v>0.42</v>
      </c>
      <c r="B45" s="7">
        <v>1.3249915880748642E-2</v>
      </c>
      <c r="C45" s="7">
        <v>1.4026108532923187E-2</v>
      </c>
      <c r="D45" s="7">
        <v>2.3662968728602074E-2</v>
      </c>
      <c r="E45" s="7">
        <v>2.5840622962789439E-2</v>
      </c>
      <c r="F45" s="7">
        <v>4.5356631702413996E-2</v>
      </c>
      <c r="G45" s="32">
        <v>4.5153048783843297E-2</v>
      </c>
      <c r="H45" s="7">
        <v>1.9405742196703768E-2</v>
      </c>
      <c r="I45" s="7">
        <v>4.3026402097848249E-2</v>
      </c>
      <c r="P45" s="23"/>
    </row>
    <row r="46" spans="1:16" x14ac:dyDescent="0.15">
      <c r="A46" s="46">
        <v>0.43</v>
      </c>
      <c r="B46" s="7">
        <v>1.3618957847433277E-2</v>
      </c>
      <c r="C46" s="7">
        <v>1.4388983201228167E-2</v>
      </c>
      <c r="D46" s="7">
        <v>2.4349840705832237E-2</v>
      </c>
      <c r="E46" s="7">
        <v>2.6508013171753886E-2</v>
      </c>
      <c r="F46" s="7">
        <v>4.6649389035944178E-2</v>
      </c>
      <c r="G46" s="32">
        <v>4.6398763036033741E-2</v>
      </c>
      <c r="H46" s="7">
        <v>1.9951296809204488E-2</v>
      </c>
      <c r="I46" s="7">
        <v>4.4184829168098516E-2</v>
      </c>
      <c r="P46" s="23"/>
    </row>
    <row r="47" spans="1:16" x14ac:dyDescent="0.15">
      <c r="A47" s="46">
        <v>0.44</v>
      </c>
      <c r="B47" s="7">
        <v>1.3999977732222169E-2</v>
      </c>
      <c r="C47" s="7">
        <v>1.4763741408416742E-2</v>
      </c>
      <c r="D47" s="7">
        <v>2.5059094533274484E-2</v>
      </c>
      <c r="E47" s="7">
        <v>2.7197502440970411E-2</v>
      </c>
      <c r="F47" s="7">
        <v>4.7982390272394482E-2</v>
      </c>
      <c r="G47" s="32">
        <v>4.7686551838948543E-2</v>
      </c>
      <c r="H47" s="7">
        <v>2.0517482177963564E-2</v>
      </c>
      <c r="I47" s="7">
        <v>4.5384851065550791E-2</v>
      </c>
      <c r="P47" s="23"/>
    </row>
    <row r="48" spans="1:16" x14ac:dyDescent="0.15">
      <c r="A48" s="46">
        <v>0.45</v>
      </c>
      <c r="B48" s="7">
        <v>1.4393205480963567E-2</v>
      </c>
      <c r="C48" s="7">
        <v>1.5150616208198464E-2</v>
      </c>
      <c r="D48" s="7">
        <v>2.5791153059908867E-2</v>
      </c>
      <c r="E48" s="7">
        <v>2.7909524291590437E-2</v>
      </c>
      <c r="F48" s="7">
        <v>4.9356240288202402E-2</v>
      </c>
      <c r="G48" s="32">
        <v>4.9017234859135561E-2</v>
      </c>
      <c r="H48" s="7">
        <v>2.1104831709493732E-2</v>
      </c>
      <c r="I48" s="7">
        <v>4.6627381315317962E-2</v>
      </c>
      <c r="P48" s="23"/>
    </row>
    <row r="49" spans="1:16" x14ac:dyDescent="0.15">
      <c r="A49" s="46">
        <v>0.46</v>
      </c>
      <c r="B49" s="7">
        <v>1.4798876226404967E-2</v>
      </c>
      <c r="C49" s="7">
        <v>1.5549845866802303E-2</v>
      </c>
      <c r="D49" s="7">
        <v>2.6546447280268115E-2</v>
      </c>
      <c r="E49" s="7">
        <v>2.8644520468077417E-2</v>
      </c>
      <c r="F49" s="7">
        <v>5.0771548519142673E-2</v>
      </c>
      <c r="G49" s="32">
        <v>5.0391641571249424E-2</v>
      </c>
      <c r="H49" s="7">
        <v>2.1713889414701204E-2</v>
      </c>
      <c r="I49" s="7">
        <v>4.7913343639345074E-2</v>
      </c>
      <c r="P49" s="23"/>
    </row>
    <row r="50" spans="1:16" x14ac:dyDescent="0.15">
      <c r="A50" s="46">
        <v>0.47</v>
      </c>
      <c r="B50" s="7">
        <v>1.5217230264473525E-2</v>
      </c>
      <c r="C50" s="7">
        <v>1.596167383670366E-2</v>
      </c>
      <c r="D50" s="7">
        <v>2.7325416182281792E-2</v>
      </c>
      <c r="E50" s="7">
        <v>2.9402940776727449E-2</v>
      </c>
      <c r="F50" s="7">
        <v>5.222892831954995E-2</v>
      </c>
      <c r="G50" s="32">
        <v>5.1810610518461364E-2</v>
      </c>
      <c r="H50" s="7">
        <v>2.2345209725806003E-2</v>
      </c>
      <c r="I50" s="7">
        <v>4.9243671106580345E-2</v>
      </c>
      <c r="P50" s="23"/>
    </row>
    <row r="51" spans="1:16" x14ac:dyDescent="0.15">
      <c r="A51" s="46">
        <v>0.48</v>
      </c>
      <c r="B51" s="7">
        <v>1.56485130282219E-2</v>
      </c>
      <c r="C51" s="7">
        <v>1.6386348728014144E-2</v>
      </c>
      <c r="D51" s="7">
        <v>2.812850658719479E-2</v>
      </c>
      <c r="E51" s="7">
        <v>3.018524291626723E-2</v>
      </c>
      <c r="F51" s="7">
        <v>5.3728996308277654E-2</v>
      </c>
      <c r="G51" s="32">
        <v>5.3274988546041402E-2</v>
      </c>
      <c r="H51" s="7">
        <v>2.2999357302098788E-2</v>
      </c>
      <c r="I51" s="7">
        <v>5.0619305255020564E-2</v>
      </c>
      <c r="P51" s="23"/>
    </row>
    <row r="52" spans="1:16" x14ac:dyDescent="0.15">
      <c r="A52" s="46">
        <v>0.49</v>
      </c>
      <c r="B52" s="7">
        <v>1.6092975059333714E-2</v>
      </c>
      <c r="C52" s="7">
        <v>1.6824124277435626E-2</v>
      </c>
      <c r="D52" s="7">
        <v>2.8956172981338679E-2</v>
      </c>
      <c r="E52" s="7">
        <v>3.0991892300320067E-2</v>
      </c>
      <c r="F52" s="7">
        <v>5.5272371701715839E-2</v>
      </c>
      <c r="G52" s="32">
        <v>5.47856300079963E-2</v>
      </c>
      <c r="H52" s="7">
        <v>2.3676906824201205E-2</v>
      </c>
      <c r="I52" s="7">
        <v>5.2041195185575595E-2</v>
      </c>
      <c r="P52" s="23"/>
    </row>
    <row r="53" spans="1:16" x14ac:dyDescent="0.15">
      <c r="A53" s="46">
        <v>0.5</v>
      </c>
      <c r="B53" s="7">
        <v>1.6550871977093151E-2</v>
      </c>
      <c r="C53" s="7">
        <v>1.72752593146831E-2</v>
      </c>
      <c r="D53" s="7">
        <v>2.9808877339548401E-2</v>
      </c>
      <c r="E53" s="7">
        <v>3.1823361871543221E-2</v>
      </c>
      <c r="F53" s="7">
        <v>5.6859675634164941E-2</v>
      </c>
      <c r="G53" s="32">
        <v>5.63433959466626E-2</v>
      </c>
      <c r="H53" s="7">
        <v>2.4378442776495812E-2</v>
      </c>
      <c r="I53" s="7">
        <v>5.3510296627767073E-2</v>
      </c>
      <c r="P53" s="23"/>
    </row>
    <row r="54" spans="1:16" x14ac:dyDescent="0.15">
      <c r="A54" s="46">
        <v>0.51</v>
      </c>
      <c r="B54" s="7">
        <v>1.7022464444706786E-2</v>
      </c>
      <c r="C54" s="7">
        <v>1.7740017726268098E-2</v>
      </c>
      <c r="D54" s="7">
        <v>3.0687088940011931E-2</v>
      </c>
      <c r="E54" s="7">
        <v>3.2680131907232624E-2</v>
      </c>
      <c r="F54" s="7">
        <v>5.849153046592781E-2</v>
      </c>
      <c r="G54" s="32">
        <v>5.7949153245279272E-2</v>
      </c>
      <c r="H54" s="7">
        <v>2.5104559217403177E-2</v>
      </c>
      <c r="I54" s="7">
        <v>5.5027570977312701E-2</v>
      </c>
      <c r="P54" s="23"/>
    </row>
    <row r="55" spans="1:16" x14ac:dyDescent="0.15">
      <c r="A55" s="46">
        <v>0.52</v>
      </c>
      <c r="B55" s="7">
        <v>1.7508018132877723E-2</v>
      </c>
      <c r="C55" s="7">
        <v>1.821866841654618E-2</v>
      </c>
      <c r="D55" s="7">
        <v>3.1591284170346734E-2</v>
      </c>
      <c r="E55" s="7">
        <v>3.3562689816202362E-2</v>
      </c>
      <c r="F55" s="7">
        <v>6.0168559079486927E-2</v>
      </c>
      <c r="G55" s="32">
        <v>5.9603773753503009E-2</v>
      </c>
      <c r="H55" s="7">
        <v>2.5855859537192827E-2</v>
      </c>
      <c r="I55" s="7">
        <v>5.6593984305722267E-2</v>
      </c>
      <c r="P55" s="23"/>
    </row>
    <row r="56" spans="1:16" x14ac:dyDescent="0.15">
      <c r="A56" s="46">
        <v>0.53</v>
      </c>
      <c r="B56" s="7">
        <v>1.8007803680528012E-2</v>
      </c>
      <c r="C56" s="7">
        <v>1.8711485265926808E-2</v>
      </c>
      <c r="D56" s="7">
        <v>3.2521946324710838E-2</v>
      </c>
      <c r="E56" s="7">
        <v>3.4471529926755839E-2</v>
      </c>
      <c r="F56" s="7">
        <v>6.1891384164143859E-2</v>
      </c>
      <c r="G56" s="32">
        <v>6.1308133386015262E-2</v>
      </c>
      <c r="H56" s="7">
        <v>2.6632956203023639E-2</v>
      </c>
      <c r="I56" s="7">
        <v>5.8210506342085133E-2</v>
      </c>
      <c r="P56" s="23"/>
    </row>
    <row r="57" spans="1:16" x14ac:dyDescent="0.15">
      <c r="A57" s="46">
        <v>0.54</v>
      </c>
      <c r="B57" s="7">
        <v>1.8522096652565878E-2</v>
      </c>
      <c r="C57" s="7">
        <v>1.921874708614324E-2</v>
      </c>
      <c r="D57" s="7">
        <v>3.347956539175323E-2</v>
      </c>
      <c r="E57" s="7">
        <v>3.5407153265562763E-2</v>
      </c>
      <c r="F57" s="7">
        <v>6.3660627489584787E-2</v>
      </c>
      <c r="G57" s="32">
        <v>6.3063111194324284E-2</v>
      </c>
      <c r="H57" s="7">
        <v>2.7436470490920351E-2</v>
      </c>
      <c r="I57" s="7">
        <v>5.9878109427298098E-2</v>
      </c>
      <c r="P57" s="23"/>
    </row>
    <row r="58" spans="1:16" x14ac:dyDescent="0.15">
      <c r="A58" s="46">
        <v>0.55000000000000004</v>
      </c>
      <c r="B58" s="7">
        <v>1.9051177494593508E-2</v>
      </c>
      <c r="C58" s="7">
        <v>1.9740737572483957E-2</v>
      </c>
      <c r="D58" s="7">
        <v>3.4464637833221623E-2</v>
      </c>
      <c r="E58" s="7">
        <v>3.6370067327271216E-2</v>
      </c>
      <c r="F58" s="7">
        <v>6.5476909168786124E-2</v>
      </c>
      <c r="G58" s="32">
        <v>6.4869588412013179E-2</v>
      </c>
      <c r="H58" s="7">
        <v>2.8267032204411735E-2</v>
      </c>
      <c r="I58" s="7">
        <v>6.1597767441048501E-2</v>
      </c>
      <c r="P58" s="23"/>
    </row>
    <row r="59" spans="1:16" x14ac:dyDescent="0.15">
      <c r="A59" s="46">
        <v>0.56000000000000005</v>
      </c>
      <c r="B59" s="7">
        <v>1.9595331484454692E-2</v>
      </c>
      <c r="C59" s="7">
        <v>2.0277745252884838E-2</v>
      </c>
      <c r="D59" s="7">
        <v>3.547766635305416E-2</v>
      </c>
      <c r="E59" s="7">
        <v>3.7360785834691712E-2</v>
      </c>
      <c r="F59" s="7">
        <v>6.7340846910765362E-2</v>
      </c>
      <c r="G59" s="32">
        <v>6.6728447473692776E-2</v>
      </c>
      <c r="H59" s="7">
        <v>2.9125279379557445E-2</v>
      </c>
      <c r="I59" s="7">
        <v>6.3370454701937584E-2</v>
      </c>
      <c r="P59" s="23"/>
    </row>
    <row r="60" spans="1:16" x14ac:dyDescent="0.15">
      <c r="A60" s="46">
        <v>0.56999999999999995</v>
      </c>
      <c r="B60" s="7">
        <v>2.0154848680520976E-2</v>
      </c>
      <c r="C60" s="7">
        <v>2.0830063433784352E-2</v>
      </c>
      <c r="D60" s="7">
        <v>3.6519159656784872E-2</v>
      </c>
      <c r="E60" s="7">
        <v>3.837982848939081E-2</v>
      </c>
      <c r="F60" s="7">
        <v>6.9253055263681862E-2</v>
      </c>
      <c r="G60" s="32">
        <v>6.8640571008000251E-2</v>
      </c>
      <c r="H60" s="7">
        <v>3.0011857976114276E-2</v>
      </c>
      <c r="I60" s="7">
        <v>6.5197144841194432E-2</v>
      </c>
      <c r="P60" s="23"/>
    </row>
    <row r="61" spans="1:16" x14ac:dyDescent="0.15">
      <c r="A61" s="46">
        <v>0.57999999999999996</v>
      </c>
      <c r="B61" s="7">
        <v>2.0730023866612823E-2</v>
      </c>
      <c r="C61" s="7">
        <v>2.1397990142640433E-2</v>
      </c>
      <c r="D61" s="7">
        <v>3.7589632201106338E-2</v>
      </c>
      <c r="E61" s="7">
        <v>3.9427720712549519E-2</v>
      </c>
      <c r="F61" s="7">
        <v>7.1214144848814276E-2</v>
      </c>
      <c r="G61" s="32">
        <v>7.0606840805099269E-2</v>
      </c>
      <c r="H61" s="7">
        <v>3.0927421554606926E-2</v>
      </c>
      <c r="I61" s="7">
        <v>6.7078809650516602E-2</v>
      </c>
      <c r="P61" s="23"/>
    </row>
    <row r="62" spans="1:16" x14ac:dyDescent="0.15">
      <c r="A62" s="46">
        <v>0.59</v>
      </c>
      <c r="B62" s="7">
        <v>2.1321156493456672E-2</v>
      </c>
      <c r="C62" s="7">
        <v>2.1981828067012654E-2</v>
      </c>
      <c r="D62" s="7">
        <v>3.8689603933438343E-2</v>
      </c>
      <c r="E62" s="7">
        <v>4.0504993375943599E-2</v>
      </c>
      <c r="F62" s="7">
        <v>7.3224721585987029E-2</v>
      </c>
      <c r="G62" s="32">
        <v>7.2628136759101514E-2</v>
      </c>
      <c r="H62" s="7">
        <v>3.1872630939077107E-2</v>
      </c>
      <c r="I62" s="7">
        <v>6.901641790463231E-2</v>
      </c>
      <c r="P62" s="23"/>
    </row>
    <row r="63" spans="1:16" x14ac:dyDescent="0.15">
      <c r="A63" s="46">
        <v>0.6</v>
      </c>
      <c r="B63" s="7">
        <v>2.1928550616583609E-2</v>
      </c>
      <c r="C63" s="7">
        <v>2.2581884490118442E-2</v>
      </c>
      <c r="D63" s="7">
        <v>3.9819600021374635E-2</v>
      </c>
      <c r="E63" s="7">
        <v>4.16121825229262E-2</v>
      </c>
      <c r="F63" s="7">
        <v>7.528538591104128E-2</v>
      </c>
      <c r="G63" s="32">
        <v>7.4705335786041438E-2</v>
      </c>
      <c r="H63" s="7">
        <v>3.2848153865317364E-2</v>
      </c>
      <c r="I63" s="7">
        <v>7.1010934159277395E-2</v>
      </c>
      <c r="P63" s="23"/>
    </row>
    <row r="64" spans="1:16" x14ac:dyDescent="0.15">
      <c r="A64" s="46">
        <v>0.61</v>
      </c>
      <c r="B64" s="7">
        <v>2.2552514830567416E-2</v>
      </c>
      <c r="C64" s="7">
        <v>2.3198471222761086E-2</v>
      </c>
      <c r="D64" s="7">
        <v>4.0980150571868768E-2</v>
      </c>
      <c r="E64" s="7">
        <v>4.2749829079284041E-2</v>
      </c>
      <c r="F64" s="7">
        <v>7.7396731985965195E-2</v>
      </c>
      <c r="G64" s="32">
        <v>7.6839310717991105E-2</v>
      </c>
      <c r="H64" s="7">
        <v>3.3854664614395458E-2</v>
      </c>
      <c r="I64" s="7">
        <v>7.3063317525332461E-2</v>
      </c>
      <c r="P64" s="23"/>
    </row>
    <row r="65" spans="1:16" x14ac:dyDescent="0.15">
      <c r="A65" s="46">
        <v>0.62</v>
      </c>
      <c r="B65" s="7">
        <v>2.3193362199507961E-2</v>
      </c>
      <c r="C65" s="7">
        <v>2.3831904531539605E-2</v>
      </c>
      <c r="D65" s="7">
        <v>4.2171790340050808E-2</v>
      </c>
      <c r="E65" s="7">
        <v>4.3918478553867102E-2</v>
      </c>
      <c r="F65" s="7">
        <v>7.955934690234423E-2</v>
      </c>
      <c r="G65" s="32">
        <v>7.9030929174049858E-2</v>
      </c>
      <c r="H65" s="7">
        <v>3.489284363131262E-2</v>
      </c>
      <c r="I65" s="7">
        <v>7.5174520419973856E-2</v>
      </c>
      <c r="P65" s="23"/>
    </row>
    <row r="66" spans="1:16" x14ac:dyDescent="0.15">
      <c r="A66" s="46">
        <v>0.63</v>
      </c>
      <c r="B66" s="7">
        <v>2.38514101836661E-2</v>
      </c>
      <c r="C66" s="7">
        <v>2.4482505063249005E-2</v>
      </c>
      <c r="D66" s="7">
        <v>4.3395058427571964E-2</v>
      </c>
      <c r="E66" s="7">
        <v>4.5118680728896021E-2</v>
      </c>
      <c r="F66" s="7">
        <v>8.1773809878786907E-2</v>
      </c>
      <c r="G66" s="32">
        <v>8.1281052408979426E-2</v>
      </c>
      <c r="H66" s="7">
        <v>3.5963377128645058E-2</v>
      </c>
      <c r="I66" s="7">
        <v>7.7345487295747639E-2</v>
      </c>
      <c r="P66" s="23"/>
    </row>
    <row r="67" spans="1:16" x14ac:dyDescent="0.15">
      <c r="A67" s="46">
        <v>0.64</v>
      </c>
      <c r="B67" s="7">
        <v>2.4526980562160849E-2</v>
      </c>
      <c r="C67" s="7">
        <v>2.5150597765383198E-2</v>
      </c>
      <c r="D67" s="7">
        <v>4.465049797038867E-2</v>
      </c>
      <c r="E67" s="7">
        <v>4.635098933986892E-2</v>
      </c>
      <c r="F67" s="7">
        <v>8.4040691453057703E-2</v>
      </c>
      <c r="G67" s="32">
        <v>8.3590534140351003E-2</v>
      </c>
      <c r="H67" s="7">
        <v>3.7066956675053553E-2</v>
      </c>
      <c r="I67" s="7">
        <v>7.9577153348581731E-2</v>
      </c>
      <c r="P67" s="23"/>
    </row>
    <row r="68" spans="1:16" x14ac:dyDescent="0.15">
      <c r="A68" s="46">
        <v>0.65</v>
      </c>
      <c r="B68" s="7">
        <v>2.5220399351633227E-2</v>
      </c>
      <c r="C68" s="7">
        <v>2.5836511802645679E-2</v>
      </c>
      <c r="D68" s="7">
        <v>4.5938655815901286E-2</v>
      </c>
      <c r="E68" s="7">
        <v>4.7615961744988611E-2</v>
      </c>
      <c r="F68" s="7">
        <v>8.6360552669634938E-2</v>
      </c>
      <c r="G68" s="32">
        <v>8.59602193551533E-2</v>
      </c>
      <c r="H68" s="7">
        <v>3.8204278768551481E-2</v>
      </c>
      <c r="I68" s="7">
        <v>8.1870443205808496E-2</v>
      </c>
      <c r="P68" s="23"/>
    </row>
    <row r="69" spans="1:16" x14ac:dyDescent="0.15">
      <c r="A69" s="46">
        <v>0.66</v>
      </c>
      <c r="B69" s="7">
        <v>2.5931996720795825E-2</v>
      </c>
      <c r="C69" s="7">
        <v>2.6540580469391784E-2</v>
      </c>
      <c r="D69" s="7">
        <v>4.7260082189400365E-2</v>
      </c>
      <c r="E69" s="7">
        <v>4.8914158584071554E-2</v>
      </c>
      <c r="F69" s="7">
        <v>8.8733944263441722E-2</v>
      </c>
      <c r="G69" s="32">
        <v>8.8390943096897545E-2</v>
      </c>
      <c r="H69" s="7">
        <v>3.9376044394466403E-2</v>
      </c>
      <c r="I69" s="7">
        <v>8.4226269595384484E-2</v>
      </c>
      <c r="P69" s="23"/>
    </row>
    <row r="70" spans="1:16" x14ac:dyDescent="0.15">
      <c r="A70" s="46">
        <v>0.67</v>
      </c>
      <c r="B70" s="7">
        <v>2.6662106900778415E-2</v>
      </c>
      <c r="C70" s="7">
        <v>2.7263141097910948E-2</v>
      </c>
      <c r="D70" s="7">
        <v>4.861533034975829E-2</v>
      </c>
      <c r="E70" s="7">
        <v>5.024614342688305E-2</v>
      </c>
      <c r="F70" s="7">
        <v>9.1161405840557541E-2</v>
      </c>
      <c r="G70" s="32">
        <v>9.0883529234267346E-2</v>
      </c>
      <c r="H70" s="7">
        <v>4.0582958568032179E-2</v>
      </c>
      <c r="I70" s="7">
        <v>8.6645531997545766E-2</v>
      </c>
      <c r="P70" s="23"/>
    </row>
    <row r="71" spans="1:16" x14ac:dyDescent="0.15">
      <c r="A71" s="46">
        <v>0.68</v>
      </c>
      <c r="B71" s="7">
        <v>2.7411068091189872E-2</v>
      </c>
      <c r="C71" s="7">
        <v>2.8004534962475347E-2</v>
      </c>
      <c r="D71" s="7">
        <v>5.0004956234345088E-2</v>
      </c>
      <c r="E71" s="7">
        <v>5.1612482410885674E-2</v>
      </c>
      <c r="F71" s="7">
        <v>9.3643465056710284E-2</v>
      </c>
      <c r="G71" s="32">
        <v>9.3438789212543893E-2</v>
      </c>
      <c r="H71" s="7">
        <v>4.1825729861595162E-2</v>
      </c>
      <c r="I71" s="7">
        <v>8.9129115280253024E-2</v>
      </c>
      <c r="P71" s="23"/>
    </row>
    <row r="72" spans="1:16" x14ac:dyDescent="0.15">
      <c r="A72" s="46">
        <v>0.69</v>
      </c>
      <c r="B72" s="7">
        <v>2.8179222361812806E-2</v>
      </c>
      <c r="C72" s="7">
        <v>2.8765107179070104E-2</v>
      </c>
      <c r="D72" s="7">
        <v>5.1429518093143556E-2</v>
      </c>
      <c r="E72" s="7">
        <v>5.3013743868379981E-2</v>
      </c>
      <c r="F72" s="7">
        <v>9.6180636794371277E-2</v>
      </c>
      <c r="G72" s="32">
        <v>9.6057520789054274E-2</v>
      </c>
      <c r="H72" s="7">
        <v>4.3105069916425598E-2</v>
      </c>
      <c r="I72" s="7">
        <v>9.1677888319832368E-2</v>
      </c>
      <c r="P72" s="23"/>
    </row>
    <row r="73" spans="1:16" x14ac:dyDescent="0.15">
      <c r="A73" s="46">
        <v>0.7</v>
      </c>
      <c r="B73" s="7">
        <v>2.8966915549863081E-2</v>
      </c>
      <c r="C73" s="7">
        <v>2.9545206600737339E-2</v>
      </c>
      <c r="D73" s="7">
        <v>5.2889576112073233E-2</v>
      </c>
      <c r="E73" s="7">
        <v>5.445049794305612E-2</v>
      </c>
      <c r="F73" s="7">
        <v>9.8773422339332839E-2</v>
      </c>
      <c r="G73" s="32">
        <v>9.8740506753950075E-2</v>
      </c>
      <c r="H73" s="7">
        <v>4.4421692939170532E-2</v>
      </c>
      <c r="I73" s="7">
        <v>9.4292702608337553E-2</v>
      </c>
      <c r="P73" s="23"/>
    </row>
    <row r="74" spans="1:16" x14ac:dyDescent="0.15">
      <c r="A74" s="46">
        <v>0.71</v>
      </c>
      <c r="B74" s="7">
        <v>2.9774497152728729E-2</v>
      </c>
      <c r="C74" s="7">
        <v>3.0345185708456013E-2</v>
      </c>
      <c r="D74" s="7">
        <v>5.4385692025532339E-2</v>
      </c>
      <c r="E74" s="7">
        <v>5.5923316195969131E-2</v>
      </c>
      <c r="F74" s="7">
        <v>0.10142230855764078</v>
      </c>
      <c r="G74" s="32">
        <v>0.10148851363775535</v>
      </c>
      <c r="H74" s="7">
        <v>4.577631518299663E-2</v>
      </c>
      <c r="I74" s="7">
        <v>9.6974390849209113E-2</v>
      </c>
      <c r="P74" s="23"/>
    </row>
    <row r="75" spans="1:16" x14ac:dyDescent="0.15">
      <c r="A75" s="46">
        <v>0.72</v>
      </c>
      <c r="B75" s="7">
        <v>3.0602320216130852E-2</v>
      </c>
      <c r="C75" s="7">
        <v>3.1165400497493723E-2</v>
      </c>
      <c r="D75" s="7">
        <v>5.591842871819741E-2</v>
      </c>
      <c r="E75" s="7">
        <v>5.7432771200984778E-2</v>
      </c>
      <c r="F75" s="7">
        <v>0.10412776707378346</v>
      </c>
      <c r="G75" s="32">
        <v>0.10430229040718875</v>
      </c>
      <c r="H75" s="7">
        <v>4.7169654413510842E-2</v>
      </c>
      <c r="I75" s="7">
        <v>9.9723765542909404E-2</v>
      </c>
      <c r="P75" s="23"/>
    </row>
    <row r="76" spans="1:16" x14ac:dyDescent="0.15">
      <c r="A76" s="46">
        <v>0.73</v>
      </c>
      <c r="B76" s="7">
        <v>3.1450741217629252E-2</v>
      </c>
      <c r="C76" s="7">
        <v>3.2006210359162068E-2</v>
      </c>
      <c r="D76" s="7">
        <v>5.7488349816132711E-2</v>
      </c>
      <c r="E76" s="7">
        <v>5.8979436129750873E-2</v>
      </c>
      <c r="F76" s="7">
        <v>0.10689025345107217</v>
      </c>
      <c r="G76" s="32">
        <v>0.10718256715079177</v>
      </c>
      <c r="H76" s="7">
        <v>4.8602429359574373E-2</v>
      </c>
      <c r="I76" s="7">
        <v>0.10254161756428959</v>
      </c>
      <c r="P76" s="23"/>
    </row>
    <row r="77" spans="1:16" x14ac:dyDescent="0.15">
      <c r="A77" s="46">
        <v>0.74</v>
      </c>
      <c r="B77" s="7">
        <v>3.23201199454205E-2</v>
      </c>
      <c r="C77" s="7">
        <v>3.2867977957917849E-2</v>
      </c>
      <c r="D77" s="7">
        <v>5.9096019267280142E-2</v>
      </c>
      <c r="E77" s="7">
        <v>6.0563884326273909E-2</v>
      </c>
      <c r="F77" s="7">
        <v>0.10971020637514539</v>
      </c>
      <c r="G77" s="32">
        <v>0.11013005375602758</v>
      </c>
      <c r="H77" s="7">
        <v>5.0075359149153065E-2</v>
      </c>
      <c r="I77" s="7">
        <v>0.10542871473351989</v>
      </c>
      <c r="P77" s="23"/>
    </row>
    <row r="78" spans="1:16" x14ac:dyDescent="0.15">
      <c r="A78" s="46">
        <v>0.75</v>
      </c>
      <c r="B78" s="7">
        <v>3.3210819372359479E-2</v>
      </c>
      <c r="C78" s="7">
        <v>3.3751069103748255E-2</v>
      </c>
      <c r="D78" s="7">
        <v>6.0742000911419902E-2</v>
      </c>
      <c r="E78" s="7">
        <v>6.2186688871189721E-2</v>
      </c>
      <c r="F78" s="7">
        <v>0.11258804684158341</v>
      </c>
      <c r="G78" s="32">
        <v>0.11314543857955417</v>
      </c>
      <c r="H78" s="7">
        <v>5.1589162730379501E-2</v>
      </c>
      <c r="I78" s="7">
        <v>0.10838580038249546</v>
      </c>
      <c r="P78" s="23"/>
    </row>
    <row r="79" spans="1:16" x14ac:dyDescent="0.15">
      <c r="A79" s="46">
        <v>0.76</v>
      </c>
      <c r="B79" s="7">
        <v>3.4123205525160238E-2</v>
      </c>
      <c r="C79" s="7">
        <v>3.465585261979176E-2</v>
      </c>
      <c r="D79" s="7">
        <v>6.2426858039714928E-2</v>
      </c>
      <c r="E79" s="7">
        <v>6.3848422135850846E-2</v>
      </c>
      <c r="F79" s="7">
        <v>0.11552417734858944</v>
      </c>
      <c r="G79" s="32">
        <v>0.11622938711249131</v>
      </c>
      <c r="H79" s="7">
        <v>5.3144558278039877E-2</v>
      </c>
      <c r="I79" s="7">
        <v>0.11141359191871025</v>
      </c>
      <c r="P79" s="23"/>
    </row>
    <row r="80" spans="1:16" x14ac:dyDescent="0.15">
      <c r="A80" s="46">
        <v>0.77</v>
      </c>
      <c r="B80" s="7">
        <v>3.5057647348718191E-2</v>
      </c>
      <c r="C80" s="7">
        <v>3.5582700205141538E-2</v>
      </c>
      <c r="D80" s="7">
        <v>6.4151152943964562E-2</v>
      </c>
      <c r="E80" s="7">
        <v>6.5549655326357037E-2</v>
      </c>
      <c r="F80" s="7">
        <v>0.11851898109576131</v>
      </c>
      <c r="G80" s="32">
        <v>0.11938254064247722</v>
      </c>
      <c r="H80" s="7">
        <v>5.4742262585720902E-2</v>
      </c>
      <c r="I80" s="7">
        <v>0.11451277938865934</v>
      </c>
      <c r="P80" s="23"/>
    </row>
    <row r="81" spans="1:16" x14ac:dyDescent="0.15">
      <c r="A81" s="46">
        <v>0.78</v>
      </c>
      <c r="B81" s="7">
        <v>3.6014516565514798E-2</v>
      </c>
      <c r="C81" s="7">
        <v>3.6531986292791196E-2</v>
      </c>
      <c r="D81" s="7">
        <v>6.591544645572478E-2</v>
      </c>
      <c r="E81" s="7">
        <v>6.7290958017688918E-2</v>
      </c>
      <c r="F81" s="7">
        <v>0.12157282118995649</v>
      </c>
      <c r="G81" s="32">
        <v>0.12260551491450977</v>
      </c>
      <c r="H81" s="7">
        <v>5.638299044389572E-2</v>
      </c>
      <c r="I81" s="7">
        <v>0.11768402404290967</v>
      </c>
      <c r="P81" s="23"/>
    </row>
    <row r="82" spans="1:16" x14ac:dyDescent="0.15">
      <c r="A82" s="46">
        <v>0.79</v>
      </c>
      <c r="B82" s="7">
        <v>3.6994187530054568E-2</v>
      </c>
      <c r="C82" s="7">
        <v>3.7504087902674454E-2</v>
      </c>
      <c r="D82" s="7">
        <v>6.7720297475454383E-2</v>
      </c>
      <c r="E82" s="7">
        <v>6.907289767811009E-2</v>
      </c>
      <c r="F82" s="7">
        <v>0.12468603985927595</v>
      </c>
      <c r="G82" s="32">
        <v>0.12589889879250027</v>
      </c>
      <c r="H82" s="7">
        <v>5.8067454004251839E-2</v>
      </c>
      <c r="I82" s="7">
        <v>0.12092795690503066</v>
      </c>
      <c r="P82" s="23"/>
    </row>
    <row r="83" spans="1:16" x14ac:dyDescent="0.15">
      <c r="A83" s="46">
        <v>0.8</v>
      </c>
      <c r="B83" s="7">
        <v>3.7997037078313922E-2</v>
      </c>
      <c r="C83" s="7">
        <v>3.8499384489778521E-2</v>
      </c>
      <c r="D83" s="7">
        <v>6.9566262491896014E-2</v>
      </c>
      <c r="E83" s="7">
        <v>7.0896039184045856E-2</v>
      </c>
      <c r="F83" s="7">
        <v>0.12785895767621458</v>
      </c>
      <c r="G83" s="32">
        <v>0.12926325292361962</v>
      </c>
      <c r="H83" s="7">
        <v>5.9796362130608349E-2</v>
      </c>
      <c r="I83" s="7">
        <v>0.1242451773466744</v>
      </c>
      <c r="P83" s="23"/>
    </row>
    <row r="84" spans="1:16" x14ac:dyDescent="0.15">
      <c r="A84" s="46">
        <v>0.81</v>
      </c>
      <c r="B84" s="7">
        <v>3.9023444372152216E-2</v>
      </c>
      <c r="C84" s="7">
        <v>3.9518257787282796E-2</v>
      </c>
      <c r="D84" s="7">
        <v>7.1453895091888153E-2</v>
      </c>
      <c r="E84" s="7">
        <v>7.2760944325639731E-2</v>
      </c>
      <c r="F84" s="7">
        <v>0.13109187279103329</v>
      </c>
      <c r="G84" s="32">
        <v>0.13269910840754728</v>
      </c>
      <c r="H84" s="7">
        <v>6.1570419736792115E-2</v>
      </c>
      <c r="I84" s="7">
        <v>0.12763625167111436</v>
      </c>
      <c r="P84" s="23"/>
    </row>
    <row r="85" spans="1:16" x14ac:dyDescent="0.15">
      <c r="A85" s="46">
        <v>0.82</v>
      </c>
      <c r="B85" s="7">
        <v>4.0073790738677451E-2</v>
      </c>
      <c r="C85" s="7">
        <v>4.0561091644713998E-2</v>
      </c>
      <c r="D85" s="7">
        <v>7.3383745460857575E-2</v>
      </c>
      <c r="E85" s="7">
        <v>7.466817130323733E-2</v>
      </c>
      <c r="F85" s="7">
        <v>0.13438506017640139</v>
      </c>
      <c r="G85" s="32">
        <v>0.13620696547277089</v>
      </c>
      <c r="H85" s="7">
        <v>6.3390327111893963E-2</v>
      </c>
      <c r="I85" s="7">
        <v>0.13110171170765472</v>
      </c>
      <c r="P85" s="23"/>
    </row>
    <row r="86" spans="1:16" x14ac:dyDescent="0.15">
      <c r="A86" s="46">
        <v>0.83</v>
      </c>
      <c r="B86" s="7">
        <v>4.1148459504532275E-2</v>
      </c>
      <c r="C86" s="7">
        <v>4.1628271861087085E-2</v>
      </c>
      <c r="D86" s="7">
        <v>7.5356359874239276E-2</v>
      </c>
      <c r="E86" s="7">
        <v>7.6618274215047077E-2</v>
      </c>
      <c r="F86" s="7">
        <v>0.13773877088438025</v>
      </c>
      <c r="G86" s="32">
        <v>0.13978729216215824</v>
      </c>
      <c r="H86" s="7">
        <v>6.525677923333717E-2</v>
      </c>
      <c r="I86" s="7">
        <v>0.13464205341933266</v>
      </c>
      <c r="P86" s="23"/>
    </row>
    <row r="87" spans="1:16" x14ac:dyDescent="0.15">
      <c r="A87" s="46">
        <v>0.84</v>
      </c>
      <c r="B87" s="7">
        <v>4.224783582509728E-2</v>
      </c>
      <c r="C87" s="7">
        <v>4.272018601302574E-2</v>
      </c>
      <c r="D87" s="7">
        <v>7.7372280180111996E-2</v>
      </c>
      <c r="E87" s="7">
        <v>7.8611802536266651E-2</v>
      </c>
      <c r="F87" s="7">
        <v>0.14115323131683466</v>
      </c>
      <c r="G87" s="32">
        <v>0.14344052303006738</v>
      </c>
      <c r="H87" s="7">
        <v>6.7170465068257523E-2</v>
      </c>
      <c r="I87" s="7">
        <v>0.13825773552643317</v>
      </c>
      <c r="P87" s="23"/>
    </row>
    <row r="88" spans="1:16" x14ac:dyDescent="0.15">
      <c r="A88" s="46">
        <v>0.85</v>
      </c>
      <c r="B88" s="7">
        <v>4.3372306508592695E-2</v>
      </c>
      <c r="C88" s="7">
        <v>4.3837223277846338E-2</v>
      </c>
      <c r="D88" s="7">
        <v>7.9432043273341524E-2</v>
      </c>
      <c r="E88" s="7">
        <v>8.0649300589967998E-2</v>
      </c>
      <c r="F88" s="7">
        <v>0.14462864251033403</v>
      </c>
      <c r="G88" s="32">
        <v>0.14716705785329631</v>
      </c>
      <c r="H88" s="7">
        <v>6.9132066863693664E-2</v>
      </c>
      <c r="I88" s="7">
        <v>0.14194917814833041</v>
      </c>
      <c r="P88" s="23"/>
    </row>
    <row r="89" spans="1:16" x14ac:dyDescent="0.15">
      <c r="A89" s="46">
        <v>0.86</v>
      </c>
      <c r="B89" s="7">
        <v>4.4522259835087508E-2</v>
      </c>
      <c r="C89" s="7">
        <v>4.497977425161237E-2</v>
      </c>
      <c r="D89" s="7">
        <v>8.1536180561568417E-2</v>
      </c>
      <c r="E89" s="7">
        <v>8.2731307010079025E-2</v>
      </c>
      <c r="F89" s="7">
        <v>0.148165179436623</v>
      </c>
      <c r="G89" s="32">
        <v>0.15096726035822239</v>
      </c>
      <c r="H89" s="7">
        <v>7.1142259426158039E-2</v>
      </c>
      <c r="I89" s="7">
        <v>0.14571676146626278</v>
      </c>
      <c r="P89" s="23"/>
    </row>
    <row r="90" spans="1:16" x14ac:dyDescent="0.15">
      <c r="A90" s="46">
        <v>0.87</v>
      </c>
      <c r="B90" s="7">
        <v>4.5698085370405095E-2</v>
      </c>
      <c r="C90" s="7">
        <v>4.6148230762152243E-2</v>
      </c>
      <c r="D90" s="7">
        <v>8.3685217423369984E-2</v>
      </c>
      <c r="E90" s="7">
        <v>8.485835419679133E-2</v>
      </c>
      <c r="F90" s="7">
        <v>0.15176299031975615</v>
      </c>
      <c r="G90" s="32">
        <v>0.15484145696649942</v>
      </c>
      <c r="H90" s="7">
        <v>7.3201709391160996E-2</v>
      </c>
      <c r="I90" s="7">
        <v>0.14956082440963425</v>
      </c>
      <c r="P90" s="23"/>
    </row>
    <row r="91" spans="1:16" x14ac:dyDescent="0.15">
      <c r="A91" s="46">
        <v>0.88</v>
      </c>
      <c r="B91" s="7">
        <v>4.6900173774950371E-2</v>
      </c>
      <c r="C91" s="7">
        <v>4.7342985677059413E-2</v>
      </c>
      <c r="D91" s="7">
        <v>8.587967265898766E-2</v>
      </c>
      <c r="E91" s="7">
        <v>8.7030967764782696E-2</v>
      </c>
      <c r="F91" s="7">
        <v>0.15542219597095475</v>
      </c>
      <c r="G91" s="32">
        <v>0.15878993556174359</v>
      </c>
      <c r="H91" s="7">
        <v>7.5311074483322638E-2</v>
      </c>
      <c r="I91" s="7">
        <v>0.15348166336850844</v>
      </c>
      <c r="P91" s="23"/>
    </row>
    <row r="92" spans="1:16" x14ac:dyDescent="0.15">
      <c r="A92" s="46">
        <v>0.89</v>
      </c>
      <c r="B92" s="7">
        <v>4.812891660746299E-2</v>
      </c>
      <c r="C92" s="7">
        <v>4.8564432706685423E-2</v>
      </c>
      <c r="D92" s="7">
        <v>8.8120057933991136E-2</v>
      </c>
      <c r="E92" s="7">
        <v>8.9249665984629245E-2</v>
      </c>
      <c r="F92" s="7">
        <v>0.15914288914227226</v>
      </c>
      <c r="G92" s="32">
        <v>0.16281294427961923</v>
      </c>
      <c r="H92" s="7">
        <v>7.7471002767727115E-2</v>
      </c>
      <c r="I92" s="7">
        <v>0.15747953093495237</v>
      </c>
      <c r="P92" s="23"/>
    </row>
    <row r="93" spans="1:16" x14ac:dyDescent="0.15">
      <c r="A93" s="46">
        <v>0.9</v>
      </c>
      <c r="B93" s="7">
        <v>4.9384706123723254E-2</v>
      </c>
      <c r="C93" s="7">
        <v>4.9812966202149145E-2</v>
      </c>
      <c r="D93" s="7">
        <v>9.0406877216306469E-2</v>
      </c>
      <c r="E93" s="7">
        <v>9.1514959217831482E-2</v>
      </c>
      <c r="F93" s="7">
        <v>0.16292513390012908</v>
      </c>
      <c r="G93" s="32">
        <v>0.1669106903237928</v>
      </c>
      <c r="H93" s="7">
        <v>7.9682131893209385E-2</v>
      </c>
      <c r="I93" s="7">
        <v>0.16155463467592646</v>
      </c>
      <c r="P93" s="23"/>
    </row>
    <row r="94" spans="1:16" x14ac:dyDescent="0.15">
      <c r="A94" s="46">
        <v>0.91</v>
      </c>
      <c r="B94" s="7">
        <v>5.066793507024403E-2</v>
      </c>
      <c r="C94" s="7">
        <v>5.1088980948395091E-2</v>
      </c>
      <c r="D94" s="7">
        <v>9.2740626207044707E-2</v>
      </c>
      <c r="E94" s="7">
        <v>9.3827349345887212E-2</v>
      </c>
      <c r="F94" s="7">
        <v>0.16676896501978489</v>
      </c>
      <c r="G94" s="32">
        <v>0.17108333881022486</v>
      </c>
      <c r="H94" s="7">
        <v>8.1945088328311155E-2</v>
      </c>
      <c r="I94" s="7">
        <v>0.16570713594042186</v>
      </c>
      <c r="P94" s="23"/>
    </row>
    <row r="95" spans="1:16" x14ac:dyDescent="0.15">
      <c r="A95" s="46">
        <v>0.92</v>
      </c>
      <c r="B95" s="7">
        <v>5.1978996472978101E-2</v>
      </c>
      <c r="C95" s="7">
        <v>5.2392871952330666E-2</v>
      </c>
      <c r="D95" s="7">
        <v>9.5121791765587105E-2</v>
      </c>
      <c r="E95" s="7">
        <v>9.6187329193869742E-2</v>
      </c>
      <c r="F95" s="7">
        <v>0.17067438740178242</v>
      </c>
      <c r="G95" s="32">
        <v>0.17533101164227427</v>
      </c>
      <c r="H95" s="7">
        <v>8.4260486590658878E-2</v>
      </c>
      <c r="I95" s="7">
        <v>0.16993714870354992</v>
      </c>
      <c r="P95" s="23"/>
    </row>
    <row r="96" spans="1:16" x14ac:dyDescent="0.15">
      <c r="A96" s="46">
        <v>0.93</v>
      </c>
      <c r="B96" s="7">
        <v>5.331828342108702E-2</v>
      </c>
      <c r="C96" s="7">
        <v>5.3725034226089208E-2</v>
      </c>
      <c r="D96" s="7">
        <v>9.7550851329408328E-2</v>
      </c>
      <c r="E96" s="7">
        <v>9.8595381948989425E-2</v>
      </c>
      <c r="F96" s="7">
        <v>0.17464137551141989</v>
      </c>
      <c r="G96" s="32">
        <v>0.17965378641907981</v>
      </c>
      <c r="H96" s="7">
        <v>8.6628928470566691E-2</v>
      </c>
      <c r="I96" s="7">
        <v>0.17424473845029353</v>
      </c>
      <c r="P96" s="23"/>
    </row>
    <row r="97" spans="1:16" x14ac:dyDescent="0.15">
      <c r="A97" s="46">
        <v>0.94</v>
      </c>
      <c r="B97" s="7">
        <v>5.4686188845825212E-2</v>
      </c>
      <c r="C97" s="7">
        <v>5.5085862565469101E-2</v>
      </c>
      <c r="D97" s="7">
        <v>0.10002827232915035</v>
      </c>
      <c r="E97" s="7">
        <v>0.10105198057464637</v>
      </c>
      <c r="F97" s="7">
        <v>0.17866987284226277</v>
      </c>
      <c r="G97" s="32">
        <v>0.18405169537972443</v>
      </c>
      <c r="H97" s="7">
        <v>8.9051002249687539E-2</v>
      </c>
      <c r="I97" s="7">
        <v>0.1786299211016158</v>
      </c>
      <c r="P97" s="23"/>
    </row>
    <row r="98" spans="1:16" x14ac:dyDescent="0.15">
      <c r="A98" s="46">
        <v>0.95</v>
      </c>
      <c r="B98" s="7">
        <v>5.6083105294591595E-2</v>
      </c>
      <c r="C98" s="7">
        <v>5.6475751323602719E-2</v>
      </c>
      <c r="D98" s="7">
        <v>0.10255451159946438</v>
      </c>
      <c r="E98" s="7">
        <v>0.10355758722049391</v>
      </c>
      <c r="F98" s="7">
        <v>0.18275979140470067</v>
      </c>
      <c r="G98" s="32">
        <v>0.18852472438564316</v>
      </c>
      <c r="H98" s="7">
        <v>9.1527281915579017E-2</v>
      </c>
      <c r="I98" s="7">
        <v>0.18309266198561791</v>
      </c>
      <c r="P98" s="23"/>
    </row>
    <row r="99" spans="1:16" x14ac:dyDescent="0.15">
      <c r="A99" s="46">
        <v>0.96</v>
      </c>
      <c r="B99" s="7">
        <v>5.7509424700213918E-2</v>
      </c>
      <c r="C99" s="7">
        <v>5.7895094179921225E-2</v>
      </c>
      <c r="D99" s="7">
        <v>0.10513001478617179</v>
      </c>
      <c r="E99" s="7">
        <v>0.10611265262905634</v>
      </c>
      <c r="F99" s="7">
        <v>0.1869110112405491</v>
      </c>
      <c r="G99" s="32">
        <v>0.19307281194369919</v>
      </c>
      <c r="H99" s="7">
        <v>9.4058326373069434E-2</v>
      </c>
      <c r="I99" s="7">
        <v>0.18763287485640023</v>
      </c>
      <c r="P99" s="23"/>
    </row>
    <row r="100" spans="1:16" x14ac:dyDescent="0.15">
      <c r="A100" s="46">
        <v>0.97</v>
      </c>
      <c r="B100" s="7">
        <v>5.896553814554395E-2</v>
      </c>
      <c r="C100" s="7">
        <v>5.9344283904487649E-2</v>
      </c>
      <c r="D100" s="7">
        <v>0.10775521575031477</v>
      </c>
      <c r="E100" s="7">
        <v>0.10871761553947201</v>
      </c>
      <c r="F100" s="7">
        <v>0.19112337996465079</v>
      </c>
      <c r="G100" s="32">
        <v>0.19769584827239961</v>
      </c>
      <c r="H100" s="7">
        <v>9.6644678653354577E-2</v>
      </c>
      <c r="I100" s="7">
        <v>0.19225042096326783</v>
      </c>
      <c r="P100" s="23"/>
    </row>
    <row r="101" spans="1:16" x14ac:dyDescent="0.15">
      <c r="A101" s="46">
        <v>0.98</v>
      </c>
      <c r="B101" s="7">
        <v>6.0451835623434147E-2</v>
      </c>
      <c r="C101" s="7">
        <v>6.0823712117774265E-2</v>
      </c>
      <c r="D101" s="7">
        <v>0.11043053596968466</v>
      </c>
      <c r="E101" s="7">
        <v>0.11137290208894357</v>
      </c>
      <c r="F101" s="7">
        <v>0.19539671233443268</v>
      </c>
      <c r="G101" s="32">
        <v>0.20239367441364298</v>
      </c>
      <c r="H101" s="7">
        <v>9.9286865121769319E-2</v>
      </c>
      <c r="I101" s="7">
        <v>0.19694510817287425</v>
      </c>
      <c r="P101" s="23"/>
    </row>
    <row r="102" spans="1:16" x14ac:dyDescent="0.15">
      <c r="A102" s="46">
        <v>0.99</v>
      </c>
      <c r="B102" s="7">
        <v>6.1968705792191048E-2</v>
      </c>
      <c r="C102" s="7">
        <v>6.2333769045972987E-2</v>
      </c>
      <c r="D102" s="7">
        <v>0.11315638393843908</v>
      </c>
      <c r="E102" s="7">
        <v>0.11407892521250451</v>
      </c>
      <c r="F102" s="7">
        <v>0.19973078984833481</v>
      </c>
      <c r="G102" s="32">
        <v>0.20716608139234138</v>
      </c>
      <c r="H102" s="7">
        <v>0.10198539468522294</v>
      </c>
      <c r="I102" s="7">
        <v>0.20171669014686244</v>
      </c>
      <c r="P102" s="23"/>
    </row>
    <row r="103" spans="1:16" x14ac:dyDescent="0.15">
      <c r="A103" s="46">
        <v>1</v>
      </c>
      <c r="B103" s="7">
        <v>6.3516535726595214E-2</v>
      </c>
      <c r="C103" s="7">
        <v>6.3874843271933157E-2</v>
      </c>
      <c r="D103" s="7">
        <v>0.11593315456543674</v>
      </c>
      <c r="E103" s="7">
        <v>0.11683608404172663</v>
      </c>
      <c r="F103" s="7">
        <v>0.20412536037399831</v>
      </c>
      <c r="G103" s="32">
        <v>0.21201280942628598</v>
      </c>
      <c r="H103" s="7">
        <v>0.10474075800029903</v>
      </c>
      <c r="I103" s="7">
        <v>0.20656486557749842</v>
      </c>
      <c r="P103" s="23"/>
    </row>
    <row r="104" spans="1:16" x14ac:dyDescent="0.15">
      <c r="A104" s="46">
        <v>1.01</v>
      </c>
      <c r="B104" s="7">
        <v>6.5095710664590412E-2</v>
      </c>
      <c r="C104" s="7">
        <v>6.5447321481823639E-2</v>
      </c>
      <c r="D104" s="7">
        <v>0.11876122857193772</v>
      </c>
      <c r="E104" s="7">
        <v>0.11964476330301133</v>
      </c>
      <c r="F104" s="7">
        <v>0.20858013780709561</v>
      </c>
      <c r="G104" s="32">
        <v>0.2169335471885192</v>
      </c>
      <c r="H104" s="7">
        <v>0.10755342668305756</v>
      </c>
      <c r="I104" s="7">
        <v>0.21148927748374546</v>
      </c>
      <c r="P104" s="23"/>
    </row>
    <row r="105" spans="1:16" x14ac:dyDescent="0.15">
      <c r="A105" s="46">
        <v>1.02</v>
      </c>
      <c r="B105" s="7">
        <v>6.6706613749757393E-2</v>
      </c>
      <c r="C105" s="7">
        <v>6.7051588207636459E-2</v>
      </c>
      <c r="D105" s="7">
        <v>0.12164097188934408</v>
      </c>
      <c r="E105" s="7">
        <v>0.12250533271613528</v>
      </c>
      <c r="F105" s="7">
        <v>0.21309480176160789</v>
      </c>
      <c r="G105" s="32">
        <v>0.22192793112443554</v>
      </c>
      <c r="H105" s="7">
        <v>0.11042385252159792</v>
      </c>
      <c r="I105" s="7">
        <v>0.21648951257015969</v>
      </c>
      <c r="P105" s="23"/>
    </row>
    <row r="106" spans="1:16" x14ac:dyDescent="0.15">
      <c r="A106" s="46">
        <v>1.03</v>
      </c>
      <c r="B106" s="7">
        <v>6.834962576968262E-2</v>
      </c>
      <c r="C106" s="7">
        <v>6.8688025565639688E-2</v>
      </c>
      <c r="D106" s="7">
        <v>0.1245727350576562</v>
      </c>
      <c r="E106" s="7">
        <v>0.12541814639372206</v>
      </c>
      <c r="F106" s="7">
        <v>0.21766899729238098</v>
      </c>
      <c r="G106" s="32">
        <v>0.22699554482579354</v>
      </c>
      <c r="H106" s="7">
        <v>0.11335246669246146</v>
      </c>
      <c r="I106" s="7">
        <v>0.22156510065089963</v>
      </c>
      <c r="P106" s="23"/>
    </row>
    <row r="107" spans="1:16" x14ac:dyDescent="0.15">
      <c r="A107" s="46">
        <v>1.04</v>
      </c>
      <c r="B107" s="7">
        <v>7.0025124890353174E-2</v>
      </c>
      <c r="C107" s="7">
        <v>7.0357012990911794E-2</v>
      </c>
      <c r="D107" s="7">
        <v>0.12755685262535554</v>
      </c>
      <c r="E107" s="7">
        <v>0.12838354224234427</v>
      </c>
      <c r="F107" s="7">
        <v>0.22230233465069726</v>
      </c>
      <c r="G107" s="32">
        <v>0.23213591846372272</v>
      </c>
      <c r="H107" s="7">
        <v>0.11633967898198005</v>
      </c>
      <c r="I107" s="7">
        <v>0.22671551414108104</v>
      </c>
      <c r="P107" s="23"/>
    </row>
    <row r="108" spans="1:16" x14ac:dyDescent="0.15">
      <c r="A108" s="46">
        <v>1.05</v>
      </c>
      <c r="B108" s="7">
        <v>7.1733486386709955E-2</v>
      </c>
      <c r="C108" s="7">
        <v>7.2058926968085912E-2</v>
      </c>
      <c r="D108" s="7">
        <v>0.13059364255142891</v>
      </c>
      <c r="E108" s="7">
        <v>0.13140184136596678</v>
      </c>
      <c r="F108" s="7">
        <v>0.22699438907361358</v>
      </c>
      <c r="G108" s="32">
        <v>0.23734852828277453</v>
      </c>
      <c r="H108" s="7">
        <v>0.11938587701369108</v>
      </c>
      <c r="I108" s="7">
        <v>0.23194016761759984</v>
      </c>
      <c r="P108" s="23"/>
    </row>
    <row r="109" spans="1:16" x14ac:dyDescent="0.15">
      <c r="A109" s="46">
        <v>1.06</v>
      </c>
      <c r="B109" s="7">
        <v>7.3475082369501177E-2</v>
      </c>
      <c r="C109" s="7">
        <v>7.3794140758446147E-2</v>
      </c>
      <c r="D109" s="7">
        <v>0.1336834056102747</v>
      </c>
      <c r="E109" s="7">
        <v>0.1344733474724662</v>
      </c>
      <c r="F109" s="7">
        <v>0.2317447006077431</v>
      </c>
      <c r="G109" s="32">
        <v>0.24263279615794364</v>
      </c>
      <c r="H109" s="7">
        <v>0.12249142548296166</v>
      </c>
      <c r="I109" s="7">
        <v>0.23723841745146301</v>
      </c>
      <c r="P109" s="23"/>
    </row>
    <row r="110" spans="1:16" x14ac:dyDescent="0.15">
      <c r="A110" s="46">
        <v>1.07</v>
      </c>
      <c r="B110" s="7">
        <v>7.5250281508580708E-2</v>
      </c>
      <c r="C110" s="7">
        <v>7.5563024123519007E-2</v>
      </c>
      <c r="D110" s="7">
        <v>0.13682642480022866</v>
      </c>
      <c r="E110" s="7">
        <v>0.13759834628395895</v>
      </c>
      <c r="F110" s="7">
        <v>0.23655277396812391</v>
      </c>
      <c r="G110" s="32">
        <v>0.24798808921653859</v>
      </c>
      <c r="H110" s="7">
        <v>0.12565666539997822</v>
      </c>
      <c r="I110" s="7">
        <v>0.24260956151355284</v>
      </c>
      <c r="P110" s="23"/>
    </row>
    <row r="111" spans="1:16" x14ac:dyDescent="0.15">
      <c r="A111" s="46">
        <v>1.08</v>
      </c>
      <c r="B111" s="7">
        <v>7.705944875281967E-2</v>
      </c>
      <c r="C111" s="7">
        <v>7.7365943045327623E-2</v>
      </c>
      <c r="D111" s="7">
        <v>0.14002296475649212</v>
      </c>
      <c r="E111" s="7">
        <v>0.14077710495171269</v>
      </c>
      <c r="F111" s="7">
        <v>0.24141807843279939</v>
      </c>
      <c r="G111" s="32">
        <v>0.25341371952665104</v>
      </c>
      <c r="H111" s="7">
        <v>0.12888191334227683</v>
      </c>
      <c r="I111" s="7">
        <v>0.24805283895564634</v>
      </c>
      <c r="P111" s="23"/>
    </row>
    <row r="112" spans="1:16" x14ac:dyDescent="0.15">
      <c r="A112" s="46">
        <v>1.0900000000000001</v>
      </c>
      <c r="B112" s="7">
        <v>7.8902945046781414E-2</v>
      </c>
      <c r="C112" s="7">
        <v>7.9203259443455853E-2</v>
      </c>
      <c r="D112" s="7">
        <v>0.14327327116921618</v>
      </c>
      <c r="E112" s="7">
        <v>0.14400987147639421</v>
      </c>
      <c r="F112" s="7">
        <v>0.24634004777364515</v>
      </c>
      <c r="G112" s="32">
        <v>0.25890894385392216</v>
      </c>
      <c r="H112" s="7">
        <v>0.13216746071799268</v>
      </c>
      <c r="I112" s="7">
        <v>0.25356743006838212</v>
      </c>
      <c r="P112" s="23"/>
    </row>
    <row r="113" spans="1:16" x14ac:dyDescent="0.15">
      <c r="A113" s="46">
        <v>1.1000000000000001</v>
      </c>
      <c r="B113" s="7">
        <v>8.0781127044343815E-2</v>
      </c>
      <c r="C113" s="7">
        <v>8.1075330889107011E-2</v>
      </c>
      <c r="D113" s="7">
        <v>0.14657757020754769</v>
      </c>
      <c r="E113" s="7">
        <v>0.1472968741344467</v>
      </c>
      <c r="F113" s="7">
        <v>0.25131808022398439</v>
      </c>
      <c r="G113" s="32">
        <v>0.26447296348815019</v>
      </c>
      <c r="H113" s="7">
        <v>0.13551357304103095</v>
      </c>
      <c r="I113" s="7">
        <v>0.25915245621775662</v>
      </c>
      <c r="P113" s="23"/>
    </row>
    <row r="114" spans="1:16" x14ac:dyDescent="0.15">
      <c r="A114" s="46">
        <v>1.1100000000000001</v>
      </c>
      <c r="B114" s="7">
        <v>8.2694346819445652E-2</v>
      </c>
      <c r="C114" s="7">
        <v>8.298251031633086E-2</v>
      </c>
      <c r="D114" s="7">
        <v>0.14993606795042858</v>
      </c>
      <c r="E114" s="7">
        <v>0.15063832091138774</v>
      </c>
      <c r="F114" s="7">
        <v>0.25635153848343928</v>
      </c>
      <c r="G114" s="32">
        <v>0.27010492414119447</v>
      </c>
      <c r="H114" s="7">
        <v>0.13892048921935807</v>
      </c>
      <c r="I114" s="7">
        <v>0.26480697986158164</v>
      </c>
      <c r="P114" s="23"/>
    </row>
    <row r="115" spans="1:16" x14ac:dyDescent="0.15">
      <c r="A115" s="46">
        <v>1.1200000000000001</v>
      </c>
      <c r="B115" s="7">
        <v>8.4642951574141589E-2</v>
      </c>
      <c r="C115" s="7">
        <v>8.4925145730602947E-2</v>
      </c>
      <c r="D115" s="7">
        <v>0.15334894982495229</v>
      </c>
      <c r="E115" s="7">
        <v>0.154034398942821</v>
      </c>
      <c r="F115" s="7">
        <v>0.26143974976044027</v>
      </c>
      <c r="G115" s="32">
        <v>0.27580391591753628</v>
      </c>
      <c r="H115" s="7">
        <v>0.14238842085762227</v>
      </c>
      <c r="I115" s="7">
        <v>0.27053000464720678</v>
      </c>
      <c r="P115" s="23"/>
    </row>
    <row r="116" spans="1:16" x14ac:dyDescent="0.15">
      <c r="A116" s="46">
        <v>1.1299999999999999</v>
      </c>
      <c r="B116" s="7">
        <v>8.6627283344167916E-2</v>
      </c>
      <c r="C116" s="7">
        <v>8.6903579914956453E-2</v>
      </c>
      <c r="D116" s="7">
        <v>0.15681638005310483</v>
      </c>
      <c r="E116" s="7">
        <v>0.15748527396398648</v>
      </c>
      <c r="F116" s="7">
        <v>0.26658200585277392</v>
      </c>
      <c r="G116" s="32">
        <v>0.28156897335869802</v>
      </c>
      <c r="H116" s="7">
        <v>0.1459175515753236</v>
      </c>
      <c r="I116" s="7">
        <v>0.27632047559167072</v>
      </c>
      <c r="P116" s="23"/>
    </row>
    <row r="117" spans="1:16" x14ac:dyDescent="0.15">
      <c r="A117" s="46">
        <v>1.1399999999999999</v>
      </c>
      <c r="B117" s="7">
        <v>8.8647678702213684E-2</v>
      </c>
      <c r="C117" s="7">
        <v>8.8918150133860507E-2</v>
      </c>
      <c r="D117" s="7">
        <v>0.16033850110769965</v>
      </c>
      <c r="E117" s="7">
        <v>0.16099108976864995</v>
      </c>
      <c r="F117" s="7">
        <v>0.27177756326646163</v>
      </c>
      <c r="G117" s="32">
        <v>0.2873990755626209</v>
      </c>
      <c r="H117" s="7">
        <v>0.14950803634173659</v>
      </c>
      <c r="I117" s="7">
        <v>0.28217727934526771</v>
      </c>
      <c r="P117" s="23"/>
    </row>
    <row r="118" spans="1:16" x14ac:dyDescent="0.15">
      <c r="A118" s="46">
        <v>1.1499999999999999</v>
      </c>
      <c r="B118" s="7">
        <v>9.0704468459117393E-2</v>
      </c>
      <c r="C118" s="7">
        <v>9.0969187835060916E-2</v>
      </c>
      <c r="D118" s="7">
        <v>0.16391543317835133</v>
      </c>
      <c r="E118" s="7">
        <v>0.16455196767816871</v>
      </c>
      <c r="F118" s="7">
        <v>0.27702564337325364</v>
      </c>
      <c r="G118" s="32">
        <v>0.29329314637895643</v>
      </c>
      <c r="H118" s="7">
        <v>0.15316000082881376</v>
      </c>
      <c r="I118" s="7">
        <v>0.28809924453939739</v>
      </c>
      <c r="P118" s="23"/>
    </row>
    <row r="119" spans="1:16" x14ac:dyDescent="0.15">
      <c r="A119" s="46">
        <v>1.1599999999999999</v>
      </c>
      <c r="B119" s="7">
        <v>9.2797977363195727E-2</v>
      </c>
      <c r="C119" s="7">
        <v>9.3057018349593346E-2</v>
      </c>
      <c r="D119" s="7">
        <v>0.16754727364830535</v>
      </c>
      <c r="E119" s="7">
        <v>0.16816800602154869</v>
      </c>
      <c r="F119" s="7">
        <v>0.28232543260692622</v>
      </c>
      <c r="G119" s="32">
        <v>0.2992500546811101</v>
      </c>
      <c r="H119" s="7">
        <v>0.15687354078326876</v>
      </c>
      <c r="I119" s="7">
        <v>0.2940851422193681</v>
      </c>
      <c r="P119" s="23"/>
    </row>
    <row r="120" spans="1:16" x14ac:dyDescent="0.15">
      <c r="A120" s="46">
        <v>1.17</v>
      </c>
      <c r="B120" s="7">
        <v>9.4928523797940256E-2</v>
      </c>
      <c r="C120" s="7">
        <v>9.5181960590198456E-2</v>
      </c>
      <c r="D120" s="7">
        <v>0.17123409658297883</v>
      </c>
      <c r="E120" s="7">
        <v>0.17183927962733536</v>
      </c>
      <c r="F120" s="7">
        <v>0.28767608269855516</v>
      </c>
      <c r="G120" s="32">
        <v>0.30526861471571487</v>
      </c>
      <c r="H120" s="7">
        <v>0.16064872141905506</v>
      </c>
      <c r="I120" s="7">
        <v>0.30013368636268301</v>
      </c>
      <c r="P120" s="23"/>
    </row>
    <row r="121" spans="1:16" x14ac:dyDescent="0.15">
      <c r="A121" s="46">
        <v>1.18</v>
      </c>
      <c r="B121" s="7">
        <v>9.7096419478301721E-2</v>
      </c>
      <c r="C121" s="7">
        <v>9.7344326748358689E-2</v>
      </c>
      <c r="D121" s="7">
        <v>0.17497595223103113</v>
      </c>
      <c r="E121" s="7">
        <v>0.17556583932815606</v>
      </c>
      <c r="F121" s="7">
        <v>0.29307671095083321</v>
      </c>
      <c r="G121" s="32">
        <v>0.31134758653007022</v>
      </c>
      <c r="H121" s="7">
        <v>0.16448557683142706</v>
      </c>
      <c r="I121" s="7">
        <v>0.30624353448314412</v>
      </c>
      <c r="P121" s="23"/>
    </row>
    <row r="122" spans="1:16" x14ac:dyDescent="0.15">
      <c r="A122" s="46">
        <v>1.19</v>
      </c>
      <c r="B122" s="7">
        <v>9.9301969145812574E-2</v>
      </c>
      <c r="C122" s="7">
        <v>9.9544421990207077E-2</v>
      </c>
      <c r="D122" s="7">
        <v>0.17877286653882329</v>
      </c>
      <c r="E122" s="7">
        <v>0.17934771147876094</v>
      </c>
      <c r="F122" s="7">
        <v>0.29852640055149737</v>
      </c>
      <c r="G122" s="32">
        <v>0.31748567647795434</v>
      </c>
      <c r="H122" s="7">
        <v>0.16838410943378046</v>
      </c>
      <c r="I122" s="7">
        <v>0.31241328832095894</v>
      </c>
      <c r="P122" s="23"/>
    </row>
    <row r="123" spans="1:16" x14ac:dyDescent="0.15">
      <c r="A123" s="46">
        <v>1.2</v>
      </c>
      <c r="B123" s="7">
        <v>0.10154547026278116</v>
      </c>
      <c r="C123" s="7">
        <v>0.10178254415153876</v>
      </c>
      <c r="D123" s="7">
        <v>0.18262484067908691</v>
      </c>
      <c r="E123" s="7">
        <v>0.18318489748838118</v>
      </c>
      <c r="F123" s="7">
        <v>0.30402420092582361</v>
      </c>
      <c r="G123" s="32">
        <v>0.3236815378040423</v>
      </c>
      <c r="H123" s="7">
        <v>0.17234428941843527</v>
      </c>
      <c r="I123" s="7">
        <v>0.31864149461882985</v>
      </c>
      <c r="P123" s="23"/>
    </row>
    <row r="124" spans="1:16" x14ac:dyDescent="0.15">
      <c r="A124" s="46">
        <v>1.21</v>
      </c>
      <c r="B124" s="7">
        <v>0.10382721270581929</v>
      </c>
      <c r="C124" s="7">
        <v>0.10405898343218345</v>
      </c>
      <c r="D124" s="7">
        <v>0.18653185059465127</v>
      </c>
      <c r="E124" s="7">
        <v>0.1870773733682416</v>
      </c>
      <c r="F124" s="7">
        <v>0.30956912812811987</v>
      </c>
      <c r="G124" s="32">
        <v>0.3299337713070285</v>
      </c>
      <c r="H124" s="7">
        <v>0.17636605424252749</v>
      </c>
      <c r="I124" s="7">
        <v>0.32492664598384491</v>
      </c>
      <c r="P124" s="23"/>
    </row>
    <row r="125" spans="1:16" x14ac:dyDescent="0.15">
      <c r="A125" s="46">
        <v>1.22</v>
      </c>
      <c r="B125" s="7">
        <v>0.10614747845895189</v>
      </c>
      <c r="C125" s="7">
        <v>0.10637402208999158</v>
      </c>
      <c r="D125" s="7">
        <v>0.19049384655805124</v>
      </c>
      <c r="E125" s="7">
        <v>0.19102508929504713</v>
      </c>
      <c r="F125" s="7">
        <v>0.31516016527207802</v>
      </c>
      <c r="G125" s="32">
        <v>0.33624092608136891</v>
      </c>
      <c r="H125" s="7">
        <v>0.18044930814014126</v>
      </c>
      <c r="I125" s="7">
        <v>0.33126718183478676</v>
      </c>
      <c r="P125" s="23"/>
    </row>
    <row r="126" spans="1:16" x14ac:dyDescent="0.15">
      <c r="A126" s="46">
        <v>1.23</v>
      </c>
      <c r="B126" s="7">
        <v>0.10850654130658022</v>
      </c>
      <c r="C126" s="7">
        <v>0.1087279341346965</v>
      </c>
      <c r="D126" s="7">
        <v>0.19451075274784535</v>
      </c>
      <c r="E126" s="7">
        <v>0.19502796919126375</v>
      </c>
      <c r="F126" s="7">
        <v>0.32079626299978037</v>
      </c>
      <c r="G126" s="32">
        <v>0.34260150033743675</v>
      </c>
      <c r="H126" s="7">
        <v>0.18459392166180355</v>
      </c>
      <c r="I126" s="7">
        <v>0.33766148943430552</v>
      </c>
      <c r="P126" s="23"/>
    </row>
    <row r="127" spans="1:16" x14ac:dyDescent="0.15">
      <c r="A127" s="46">
        <v>1.24</v>
      </c>
      <c r="B127" s="7">
        <v>0.1109046665265615</v>
      </c>
      <c r="C127" s="7">
        <v>0.11112098502192114</v>
      </c>
      <c r="D127" s="7">
        <v>0.19858246684246272</v>
      </c>
      <c r="E127" s="7">
        <v>0.19908591032300571</v>
      </c>
      <c r="F127" s="7">
        <v>0.32647633998910186</v>
      </c>
      <c r="G127" s="32">
        <v>0.34901394229968974</v>
      </c>
      <c r="H127" s="7">
        <v>0.18879973124243143</v>
      </c>
      <c r="I127" s="7">
        <v>0.34410790500519528</v>
      </c>
      <c r="P127" s="23"/>
    </row>
    <row r="128" spans="1:16" x14ac:dyDescent="0.15">
      <c r="A128" s="46">
        <v>1.25</v>
      </c>
      <c r="B128" s="7">
        <v>0.11334211058368426</v>
      </c>
      <c r="C128" s="7">
        <v>0.11355343134760076</v>
      </c>
      <c r="D128" s="7">
        <v>0.20270885963238461</v>
      </c>
      <c r="E128" s="7">
        <v>0.20319878291632953</v>
      </c>
      <c r="F128" s="7">
        <v>0.33219928349919492</v>
      </c>
      <c r="G128" s="32">
        <v>0.35547665118230043</v>
      </c>
      <c r="H128" s="7">
        <v>0.19306653879880287</v>
      </c>
      <c r="I128" s="7">
        <v>0.3506047149298388</v>
      </c>
      <c r="P128" s="23"/>
    </row>
    <row r="129" spans="1:16" x14ac:dyDescent="0.15">
      <c r="A129" s="46">
        <v>1.26</v>
      </c>
      <c r="B129" s="7">
        <v>0.11581912082382095</v>
      </c>
      <c r="C129" s="7">
        <v>0.11602552054310633</v>
      </c>
      <c r="D129" s="7">
        <v>0.20688977465146607</v>
      </c>
      <c r="E129" s="7">
        <v>0.20736642979273134</v>
      </c>
      <c r="F129" s="7">
        <v>0.33796394995367085</v>
      </c>
      <c r="G129" s="32">
        <v>0.3619879782415536</v>
      </c>
      <c r="H129" s="7">
        <v>0.19739411135758533</v>
      </c>
      <c r="I129" s="7">
        <v>0.35715015703168607</v>
      </c>
      <c r="P129" s="23"/>
    </row>
    <row r="130" spans="1:16" x14ac:dyDescent="0.15">
      <c r="A130" s="46">
        <v>1.27</v>
      </c>
      <c r="B130" s="7">
        <v>0.11833593516903695</v>
      </c>
      <c r="C130" s="7">
        <v>0.11853749057134488</v>
      </c>
      <c r="D130" s="7">
        <v>0.21112502782817977</v>
      </c>
      <c r="E130" s="7">
        <v>0.21158866602462489</v>
      </c>
      <c r="F130" s="7">
        <v>0.34376916556103321</v>
      </c>
      <c r="G130" s="32">
        <v>0.36854622790409985</v>
      </c>
      <c r="H130" s="7">
        <v>0.20178218071493348</v>
      </c>
      <c r="I130" s="7">
        <v>0.36374242193744621</v>
      </c>
      <c r="P130" s="23"/>
    </row>
    <row r="131" spans="1:16" x14ac:dyDescent="0.15">
      <c r="A131" s="46">
        <v>1.28</v>
      </c>
      <c r="B131" s="7">
        <v>0.12089278181395391</v>
      </c>
      <c r="C131" s="7">
        <v>0.12108956962413009</v>
      </c>
      <c r="D131" s="7">
        <v>0.21541440715755511</v>
      </c>
      <c r="E131" s="7">
        <v>0.21586527861156579</v>
      </c>
      <c r="F131" s="7">
        <v>0.34961372697187021</v>
      </c>
      <c r="G131" s="32">
        <v>0.37514965897007413</v>
      </c>
      <c r="H131" s="7">
        <v>0.20623044312862182</v>
      </c>
      <c r="I131" s="7">
        <v>0.37037965451847477</v>
      </c>
      <c r="P131" s="23"/>
    </row>
    <row r="132" spans="1:16" x14ac:dyDescent="0.15">
      <c r="A132" s="46">
        <v>1.29</v>
      </c>
      <c r="B132" s="7">
        <v>0.12348987892365759</v>
      </c>
      <c r="C132" s="7">
        <v>0.12368197582111673</v>
      </c>
      <c r="D132" s="7">
        <v>0.21975767239457744</v>
      </c>
      <c r="E132" s="7">
        <v>0.22019602617797851</v>
      </c>
      <c r="F132" s="7">
        <v>0.35549640197224108</v>
      </c>
      <c r="G132" s="32">
        <v>0.38179648588982829</v>
      </c>
      <c r="H132" s="7">
        <v>0.21073855904365446</v>
      </c>
      <c r="I132" s="7">
        <v>0.37705995540966297</v>
      </c>
      <c r="P132" s="23"/>
    </row>
    <row r="133" spans="1:16" x14ac:dyDescent="0.15">
      <c r="A133" s="46">
        <v>1.3</v>
      </c>
      <c r="B133" s="7">
        <v>0.12612743433344942</v>
      </c>
      <c r="C133" s="7">
        <v>0.12631491691059316</v>
      </c>
      <c r="D133" s="7">
        <v>0.22415455476977919</v>
      </c>
      <c r="E133" s="7">
        <v>0.22458063869311629</v>
      </c>
      <c r="F133" s="7">
        <v>0.36141593021262897</v>
      </c>
      <c r="G133" s="32">
        <v>0.38848488011294224</v>
      </c>
      <c r="H133" s="7">
        <v>0.21530615285224186</v>
      </c>
      <c r="I133" s="7">
        <v>0.38378138260393302</v>
      </c>
      <c r="P133" s="23"/>
    </row>
    <row r="134" spans="1:16" x14ac:dyDescent="0.15">
      <c r="A134" s="46">
        <v>1.31</v>
      </c>
      <c r="B134" s="7">
        <v>0.12880564525074778</v>
      </c>
      <c r="C134" s="7">
        <v>0.12898858997243701</v>
      </c>
      <c r="D134" s="7">
        <v>0.22860475672775504</v>
      </c>
      <c r="E134" s="7">
        <v>0.22901881721397355</v>
      </c>
      <c r="F134" s="7">
        <v>0.36737102397179811</v>
      </c>
      <c r="G134" s="32">
        <v>0.3952129715079834</v>
      </c>
      <c r="H134" s="7">
        <v>0.21993281268900355</v>
      </c>
      <c r="I134" s="7">
        <v>0.39054195312027229</v>
      </c>
      <c r="P134" s="23"/>
    </row>
    <row r="135" spans="1:16" x14ac:dyDescent="0.15">
      <c r="A135" s="46">
        <v>1.32</v>
      </c>
      <c r="B135" s="7">
        <v>0.13152469795944022</v>
      </c>
      <c r="C135" s="7">
        <v>0.13170318112353641</v>
      </c>
      <c r="D135" s="7">
        <v>0.2331079516892971</v>
      </c>
      <c r="E135" s="7">
        <v>0.23351023365184531</v>
      </c>
      <c r="F135" s="7">
        <v>0.37336036895479485</v>
      </c>
      <c r="G135" s="32">
        <v>0.40197884985132026</v>
      </c>
      <c r="H135" s="7">
        <v>0.22461809026220503</v>
      </c>
      <c r="I135" s="7">
        <v>0.39733964474304884</v>
      </c>
      <c r="P135" s="23"/>
    </row>
    <row r="136" spans="1:16" x14ac:dyDescent="0.15">
      <c r="A136" s="46">
        <v>1.33</v>
      </c>
      <c r="B136" s="7">
        <v>0.13428476752700402</v>
      </c>
      <c r="C136" s="7">
        <v>0.13445886522598582</v>
      </c>
      <c r="D136" s="7">
        <v>0.23766378383783593</v>
      </c>
      <c r="E136" s="7">
        <v>0.23805453056321058</v>
      </c>
      <c r="F136" s="7">
        <v>0.37938262512431553</v>
      </c>
      <c r="G136" s="32">
        <v>0.40878056638315075</v>
      </c>
      <c r="H136" s="7">
        <v>0.22936150072178896</v>
      </c>
      <c r="I136" s="7">
        <v>0.40417239783017356</v>
      </c>
      <c r="P136" s="23"/>
    </row>
    <row r="137" spans="1:16" x14ac:dyDescent="0.15">
      <c r="A137" s="46">
        <v>1.34</v>
      </c>
      <c r="B137" s="7">
        <v>0.13708601751469751</v>
      </c>
      <c r="C137" s="7">
        <v>0.1372558055983677</v>
      </c>
      <c r="D137" s="7">
        <v>0.24227186793084088</v>
      </c>
      <c r="E137" s="7">
        <v>0.24265132096558839</v>
      </c>
      <c r="F137" s="7">
        <v>0.38543642756457497</v>
      </c>
      <c r="G137" s="32">
        <v>0.41561613542875298</v>
      </c>
      <c r="H137" s="7">
        <v>0.23416252256492243</v>
      </c>
      <c r="I137" s="7">
        <v>0.41103811718750782</v>
      </c>
      <c r="P137" s="23"/>
    </row>
    <row r="138" spans="1:16" x14ac:dyDescent="0.15">
      <c r="A138" s="46">
        <v>1.35</v>
      </c>
      <c r="B138" s="7">
        <v>0.13992859969114746</v>
      </c>
      <c r="C138" s="7">
        <v>0.14009415373043344</v>
      </c>
      <c r="D138" s="7">
        <v>0.24693178913681613</v>
      </c>
      <c r="E138" s="7">
        <v>0.24730018817899602</v>
      </c>
      <c r="F138" s="7">
        <v>0.39152038737678163</v>
      </c>
      <c r="G138" s="32">
        <v>0.42248353608280664</v>
      </c>
      <c r="H138" s="7">
        <v>0.23902059757971517</v>
      </c>
      <c r="I138" s="7">
        <v>0.41793467400673256</v>
      </c>
      <c r="P138" s="23"/>
    </row>
    <row r="139" spans="1:16" x14ac:dyDescent="0.15">
      <c r="A139" s="46">
        <v>1.36</v>
      </c>
      <c r="B139" s="7">
        <v>0.14281265374964058</v>
      </c>
      <c r="C139" s="7">
        <v>0.14297404900149813</v>
      </c>
      <c r="D139" s="7">
        <v>0.25164310289849667</v>
      </c>
      <c r="E139" s="7">
        <v>0.25200068569360834</v>
      </c>
      <c r="F139" s="7">
        <v>0.39763309260524515</v>
      </c>
      <c r="G139" s="32">
        <v>0.42938071395448396</v>
      </c>
      <c r="H139" s="7">
        <v>0.24393513082772689</v>
      </c>
      <c r="I139" s="7">
        <v>0.42485990786374583</v>
      </c>
      <c r="P139" s="23"/>
    </row>
    <row r="140" spans="1:16" x14ac:dyDescent="0.15">
      <c r="A140" s="46">
        <v>1.37</v>
      </c>
      <c r="B140" s="7">
        <v>0.1457383070294479</v>
      </c>
      <c r="C140" s="7">
        <v>0.1458956184028718</v>
      </c>
      <c r="D140" s="7">
        <v>0.25640533482282424</v>
      </c>
      <c r="E140" s="7">
        <v>0.25675233706419198</v>
      </c>
      <c r="F140" s="7">
        <v>0.40377310919310716</v>
      </c>
      <c r="G140" s="32">
        <v>0.43630558297088062</v>
      </c>
      <c r="H140" s="7">
        <v>0.24890549066581069</v>
      </c>
      <c r="I140" s="7">
        <v>0.43181162877448243</v>
      </c>
      <c r="P140" s="23"/>
    </row>
    <row r="141" spans="1:16" x14ac:dyDescent="0.15">
      <c r="A141" s="46">
        <v>1.38</v>
      </c>
      <c r="B141" s="7">
        <v>0.14870567424149206</v>
      </c>
      <c r="C141" s="7">
        <v>0.14885897626463729</v>
      </c>
      <c r="D141" s="7">
        <v>0.26121798059824908</v>
      </c>
      <c r="E141" s="7">
        <v>0.26155463583185667</v>
      </c>
      <c r="F141" s="7">
        <v>0.40993898196662948</v>
      </c>
      <c r="G141" s="32">
        <v>0.44325602723619828</v>
      </c>
      <c r="H141" s="7">
        <v>0.2539310088077964</v>
      </c>
      <c r="I141" s="7">
        <v>0.43878761930491095</v>
      </c>
      <c r="P141" s="23"/>
    </row>
    <row r="142" spans="1:16" x14ac:dyDescent="0.15">
      <c r="A142" s="46">
        <v>1.39</v>
      </c>
      <c r="B142" s="7">
        <v>0.15171485719868616</v>
      </c>
      <c r="C142" s="7">
        <v>0.15186422398710309</v>
      </c>
      <c r="D142" s="7">
        <v>0.26608050593987786</v>
      </c>
      <c r="E142" s="7">
        <v>0.2664070454736347</v>
      </c>
      <c r="F142" s="7">
        <v>0.41612923564692106</v>
      </c>
      <c r="G142" s="32">
        <v>0.45022990294396947</v>
      </c>
      <c r="H142" s="7">
        <v>0.25901098042644732</v>
      </c>
      <c r="I142" s="7">
        <v>0.44578563673180727</v>
      </c>
      <c r="P142" s="23"/>
    </row>
    <row r="143" spans="1:16" x14ac:dyDescent="0.15">
      <c r="A143" s="46">
        <v>1.4</v>
      </c>
      <c r="B143" s="7">
        <v>0.15476594455126436</v>
      </c>
      <c r="C143" s="7">
        <v>0.15491144977724824</v>
      </c>
      <c r="D143" s="7">
        <v>0.27099234656295312</v>
      </c>
      <c r="E143" s="7">
        <v>0.27130899938037301</v>
      </c>
      <c r="F143" s="7">
        <v>0.42234237588794155</v>
      </c>
      <c r="G143" s="32">
        <v>0.45722504033948741</v>
      </c>
      <c r="H143" s="7">
        <v>0.26414466429607275</v>
      </c>
      <c r="I143" s="7">
        <v>0.4528034152507765</v>
      </c>
      <c r="P143" s="23"/>
    </row>
    <row r="144" spans="1:16" x14ac:dyDescent="0.15">
      <c r="A144" s="46">
        <v>1.41</v>
      </c>
      <c r="B144" s="7">
        <v>0.15785901152742432</v>
      </c>
      <c r="C144" s="7">
        <v>0.15800072839048029</v>
      </c>
      <c r="D144" s="7">
        <v>0.27595290818511475</v>
      </c>
      <c r="E144" s="7">
        <v>0.2762599008633807</v>
      </c>
      <c r="F144" s="7">
        <v>0.4285768903395627</v>
      </c>
      <c r="G144" s="32">
        <v>0.46423924572945019</v>
      </c>
      <c r="H144" s="7">
        <v>0.26933128297610631</v>
      </c>
      <c r="I144" s="7">
        <v>0.4598386682278548</v>
      </c>
      <c r="P144" s="23"/>
    </row>
    <row r="145" spans="1:16" x14ac:dyDescent="0.15">
      <c r="A145" s="46">
        <v>1.42</v>
      </c>
      <c r="B145" s="7">
        <v>0.16099411967960675</v>
      </c>
      <c r="C145" s="7">
        <v>0.16113212087802609</v>
      </c>
      <c r="D145" s="7">
        <v>0.28096156655785864</v>
      </c>
      <c r="E145" s="7">
        <v>0.28125912319024216</v>
      </c>
      <c r="F145" s="7">
        <v>0.43483124973444554</v>
      </c>
      <c r="G145" s="32">
        <v>0.47127030353577759</v>
      </c>
      <c r="H145" s="7">
        <v>0.27457002303590483</v>
      </c>
      <c r="I145" s="7">
        <v>0.46688909049090954</v>
      </c>
      <c r="P145" s="23"/>
    </row>
    <row r="146" spans="1:16" x14ac:dyDescent="0.15">
      <c r="A146" s="46">
        <v>1.43</v>
      </c>
      <c r="B146" s="7">
        <v>0.16417131663672835</v>
      </c>
      <c r="C146" s="7">
        <v>0.16430567434027799</v>
      </c>
      <c r="D146" s="7">
        <v>0.28601766752757529</v>
      </c>
      <c r="E146" s="7">
        <v>0.28630600965017505</v>
      </c>
      <c r="F146" s="7">
        <v>0.44110390899741814</v>
      </c>
      <c r="G146" s="32">
        <v>0.47831597839036699</v>
      </c>
      <c r="H146" s="7">
        <v>0.27986003532094816</v>
      </c>
      <c r="I146" s="7">
        <v>0.47395236065693958</v>
      </c>
      <c r="P146" s="23"/>
    </row>
    <row r="147" spans="1:16" x14ac:dyDescent="0.15">
      <c r="A147" s="46">
        <v>1.44</v>
      </c>
      <c r="B147" s="7">
        <v>0.1673906358626942</v>
      </c>
      <c r="C147" s="7">
        <v>0.16752142168641126</v>
      </c>
      <c r="D147" s="7">
        <v>0.29112052712650671</v>
      </c>
      <c r="E147" s="7">
        <v>0.29139987364926712</v>
      </c>
      <c r="F147" s="7">
        <v>0.44739330837602764</v>
      </c>
      <c r="G147" s="32">
        <v>0.48537401726751073</v>
      </c>
      <c r="H147" s="7">
        <v>0.28520043526056871</v>
      </c>
      <c r="I147" s="7">
        <v>0.48102614349128003</v>
      </c>
      <c r="P147" s="23"/>
    </row>
    <row r="148" spans="1:16" x14ac:dyDescent="0.15">
      <c r="A148" s="46">
        <v>1.45</v>
      </c>
      <c r="B148" s="7">
        <v>0.17065209642150436</v>
      </c>
      <c r="C148" s="7">
        <v>0.17077938140059357</v>
      </c>
      <c r="D148" s="7">
        <v>0.29626943169393027</v>
      </c>
      <c r="E148" s="7">
        <v>0.29653999883589321</v>
      </c>
      <c r="F148" s="7">
        <v>0.45369787459088029</v>
      </c>
      <c r="G148" s="32">
        <v>0.49244215165057392</v>
      </c>
      <c r="H148" s="7">
        <v>0.29059030321724744</v>
      </c>
      <c r="I148" s="7">
        <v>0.48810809229460805</v>
      </c>
      <c r="P148" s="23"/>
    </row>
    <row r="149" spans="1:16" x14ac:dyDescent="0.15">
      <c r="A149" s="46">
        <v>1.46</v>
      </c>
      <c r="B149" s="7">
        <v>0.17395570274927019</v>
      </c>
      <c r="C149" s="7">
        <v>0.17407955731509794</v>
      </c>
      <c r="D149" s="7">
        <v>0.30146363802782528</v>
      </c>
      <c r="E149" s="7">
        <v>0.30172563925656815</v>
      </c>
      <c r="F149" s="7">
        <v>0.46001602200436253</v>
      </c>
      <c r="G149" s="32">
        <v>0.49951809972945249</v>
      </c>
      <c r="H149" s="7">
        <v>0.29602868487747269</v>
      </c>
      <c r="I149" s="7">
        <v>0.49519585131358634</v>
      </c>
      <c r="P149" s="23"/>
    </row>
    <row r="150" spans="1:16" x14ac:dyDescent="0.15">
      <c r="A150" s="46">
        <v>1.47</v>
      </c>
      <c r="B150" s="7">
        <v>0.17730144443345885</v>
      </c>
      <c r="C150" s="7">
        <v>0.17742193839063558</v>
      </c>
      <c r="D150" s="7">
        <v>0.30670237356724928</v>
      </c>
      <c r="E150" s="7">
        <v>0.30695601954245577</v>
      </c>
      <c r="F150" s="7">
        <v>0.46634615380628763</v>
      </c>
      <c r="G150" s="32">
        <v>0.50659956862523348</v>
      </c>
      <c r="H150" s="7">
        <v>0.30151459168406536</v>
      </c>
      <c r="I150" s="7">
        <v>0.50228705817088337</v>
      </c>
      <c r="P150" s="23"/>
    </row>
    <row r="151" spans="1:16" x14ac:dyDescent="0.15">
      <c r="A151" s="46">
        <v>1.48</v>
      </c>
      <c r="B151" s="7">
        <v>0.18068929599967243</v>
      </c>
      <c r="C151" s="7">
        <v>0.18080649850421671</v>
      </c>
      <c r="D151" s="7">
        <v>0.31198483660560261</v>
      </c>
      <c r="E151" s="7">
        <v>0.31223033512670817</v>
      </c>
      <c r="F151" s="7">
        <v>0.47268666321499542</v>
      </c>
      <c r="G151" s="32">
        <v>0.51368425663843342</v>
      </c>
      <c r="H151" s="7">
        <v>0.30704700130981599</v>
      </c>
      <c r="I151" s="7">
        <v>0.50937934631026427</v>
      </c>
      <c r="P151" s="23"/>
    </row>
    <row r="152" spans="1:16" x14ac:dyDescent="0.15">
      <c r="A152" s="46">
        <v>1.49</v>
      </c>
      <c r="B152" s="7">
        <v>0.18411921670627296</v>
      </c>
      <c r="C152" s="7">
        <v>0.18423319624484824</v>
      </c>
      <c r="D152" s="7">
        <v>0.31731019653491765</v>
      </c>
      <c r="E152" s="7">
        <v>0.31754775249277112</v>
      </c>
      <c r="F152" s="7">
        <v>0.47903593469239436</v>
      </c>
      <c r="G152" s="32">
        <v>0.52076985551709964</v>
      </c>
      <c r="H152" s="7">
        <v>0.31262485817220387</v>
      </c>
      <c r="I152" s="7">
        <v>0.5164703474523834</v>
      </c>
      <c r="P152" s="23"/>
    </row>
    <row r="153" spans="1:16" x14ac:dyDescent="0.15">
      <c r="A153" s="46">
        <v>1.5</v>
      </c>
      <c r="B153" s="7">
        <v>0.18759115034715401</v>
      </c>
      <c r="C153" s="7">
        <v>0.18770197471736716</v>
      </c>
      <c r="D153" s="7">
        <v>0.32267759412126118</v>
      </c>
      <c r="E153" s="7">
        <v>0.32290740945373786</v>
      </c>
      <c r="F153" s="7">
        <v>0.4853923451714105</v>
      </c>
      <c r="G153" s="32">
        <v>0.52785405274101493</v>
      </c>
      <c r="H153" s="7">
        <v>0.31824707398890262</v>
      </c>
      <c r="I153" s="7">
        <v>0.52355769405688435</v>
      </c>
      <c r="P153" s="23"/>
    </row>
    <row r="154" spans="1:16" x14ac:dyDescent="0.15">
      <c r="A154" s="46">
        <v>1.51</v>
      </c>
      <c r="B154" s="7">
        <v>0.19110502506296323</v>
      </c>
      <c r="C154" s="7">
        <v>0.19121276135471432</v>
      </c>
      <c r="D154" s="7">
        <v>0.32808614181130635</v>
      </c>
      <c r="E154" s="7">
        <v>0.32830841546280443</v>
      </c>
      <c r="F154" s="7">
        <v>0.49175426529428956</v>
      </c>
      <c r="G154" s="32">
        <v>0.53493453381819411</v>
      </c>
      <c r="H154" s="7">
        <v>0.32391252837369611</v>
      </c>
      <c r="I154" s="7">
        <v>0.5306390217863638</v>
      </c>
      <c r="P154" s="23"/>
    </row>
    <row r="155" spans="1:16" x14ac:dyDescent="0.15">
      <c r="A155" s="46">
        <v>1.52</v>
      </c>
      <c r="B155" s="7">
        <v>0.19466075316106668</v>
      </c>
      <c r="C155" s="7">
        <v>0.19476546773893899</v>
      </c>
      <c r="D155" s="7">
        <v>0.33353492407006891</v>
      </c>
      <c r="E155" s="7">
        <v>0.3337498519548201</v>
      </c>
      <c r="F155" s="7">
        <v>0.49812006066016767</v>
      </c>
      <c r="G155" s="32">
        <v>0.54200898458982327</v>
      </c>
      <c r="H155" s="7">
        <v>0.32962006947236455</v>
      </c>
      <c r="I155" s="7">
        <v>0.53771197196775633</v>
      </c>
      <c r="P155" s="23"/>
    </row>
    <row r="156" spans="1:16" x14ac:dyDescent="0.15">
      <c r="A156" s="46">
        <v>1.53</v>
      </c>
      <c r="B156" s="7">
        <v>0.19825823094454553</v>
      </c>
      <c r="C156" s="7">
        <v>0.19835998943122224</v>
      </c>
      <c r="D156" s="7">
        <v>0.33902299774976474</v>
      </c>
      <c r="E156" s="7">
        <v>0.33923077271888569</v>
      </c>
      <c r="F156" s="7">
        <v>0.50448809308032216</v>
      </c>
      <c r="G156" s="32">
        <v>0.54907509353977235</v>
      </c>
      <c r="H156" s="7">
        <v>0.33536851463802897</v>
      </c>
      <c r="I156" s="7">
        <v>0.54477419404668326</v>
      </c>
      <c r="P156" s="23"/>
    </row>
    <row r="157" spans="1:16" x14ac:dyDescent="0.15">
      <c r="A157" s="46">
        <v>1.54</v>
      </c>
      <c r="B157" s="7">
        <v>0.20189733855051095</v>
      </c>
      <c r="C157" s="7">
        <v>0.20199620581120603</v>
      </c>
      <c r="D157" s="7">
        <v>0.34454939248970162</v>
      </c>
      <c r="E157" s="7">
        <v>0.34475020430190884</v>
      </c>
      <c r="F157" s="7">
        <v>0.51085672183947928</v>
      </c>
      <c r="G157" s="32">
        <v>0.55613055410476231</v>
      </c>
      <c r="H157" s="7">
        <v>0.34115665114536509</v>
      </c>
      <c r="I157" s="7">
        <v>0.55182334803031396</v>
      </c>
      <c r="P157" s="23"/>
    </row>
    <row r="158" spans="1:16" x14ac:dyDescent="0.15">
      <c r="A158" s="46">
        <v>1.55</v>
      </c>
      <c r="B158" s="7">
        <v>0.20557793979801464</v>
      </c>
      <c r="C158" s="7">
        <v>0.20567397992590342</v>
      </c>
      <c r="D158" s="7">
        <v>0.350113111147065</v>
      </c>
      <c r="E158" s="7">
        <v>0.35030714644297689</v>
      </c>
      <c r="F158" s="7">
        <v>0.51722430496156702</v>
      </c>
      <c r="G158" s="32">
        <v>0.56317306698129077</v>
      </c>
      <c r="H158" s="7">
        <v>0.34698323694303546</v>
      </c>
      <c r="I158" s="7">
        <v>0.55885710691431079</v>
      </c>
      <c r="P158" s="23"/>
    </row>
    <row r="159" spans="1:16" x14ac:dyDescent="0.15">
      <c r="A159" s="46">
        <v>1.56</v>
      </c>
      <c r="B159" s="7">
        <v>0.2092998820458245</v>
      </c>
      <c r="C159" s="7">
        <v>0.20939315834845873</v>
      </c>
      <c r="D159" s="7">
        <v>0.35571313025841145</v>
      </c>
      <c r="E159" s="7">
        <v>0.35590057253835505</v>
      </c>
      <c r="F159" s="7">
        <v>0.52358920047826807</v>
      </c>
      <c r="G159" s="32">
        <v>0.5702003424253963</v>
      </c>
      <c r="H159" s="7">
        <v>0.35284700144361236</v>
      </c>
      <c r="I159" s="7">
        <v>0.56587315908945357</v>
      </c>
      <c r="P159" s="23"/>
    </row>
    <row r="160" spans="1:16" x14ac:dyDescent="0.15">
      <c r="A160" s="46">
        <v>1.57</v>
      </c>
      <c r="B160" s="7">
        <v>0.21306299606033408</v>
      </c>
      <c r="C160" s="7">
        <v>0.21315357104702681</v>
      </c>
      <c r="D160" s="7">
        <v>0.36134840053163975</v>
      </c>
      <c r="E160" s="7">
        <v>0.36152943013687966</v>
      </c>
      <c r="F160" s="7">
        <v>0.52994976769874036</v>
      </c>
      <c r="G160" s="32">
        <v>0.57721010254135241</v>
      </c>
      <c r="H160" s="7">
        <v>0.35874664635019793</v>
      </c>
      <c r="I160" s="7">
        <v>0.57286921072358443</v>
      </c>
      <c r="P160" s="23"/>
    </row>
    <row r="161" spans="1:16" x14ac:dyDescent="0.15">
      <c r="A161" s="46">
        <v>1.58</v>
      </c>
      <c r="B161" s="7">
        <v>0.21686709589385655</v>
      </c>
      <c r="C161" s="7">
        <v>0.21695503126402038</v>
      </c>
      <c r="D161" s="7">
        <v>0.36701784736815513</v>
      </c>
      <c r="E161" s="7">
        <v>0.36719264146545949</v>
      </c>
      <c r="F161" s="7">
        <v>0.53630436847885288</v>
      </c>
      <c r="G161" s="32">
        <v>0.58420008355540276</v>
      </c>
      <c r="H161" s="7">
        <v>0.36468084651887767</v>
      </c>
      <c r="I161" s="7">
        <v>0.5798429881145617</v>
      </c>
      <c r="P161" s="23"/>
    </row>
    <row r="162" spans="1:16" x14ac:dyDescent="0.15">
      <c r="A162" s="46">
        <v>1.59</v>
      </c>
      <c r="B162" s="7">
        <v>0.22071197877356097</v>
      </c>
      <c r="C162" s="7">
        <v>0.22079733540598256</v>
      </c>
      <c r="D162" s="7">
        <v>0.37272037141490133</v>
      </c>
      <c r="E162" s="7">
        <v>0.37288910398435915</v>
      </c>
      <c r="F162" s="7">
        <v>0.54265136848830364</v>
      </c>
      <c r="G162" s="32">
        <v>0.59116803807067742</v>
      </c>
      <c r="H162" s="7">
        <v>0.37064825085608033</v>
      </c>
      <c r="I162" s="7">
        <v>0.58679224000998476</v>
      </c>
      <c r="P162" s="23"/>
    </row>
    <row r="163" spans="1:16" x14ac:dyDescent="0.15">
      <c r="A163" s="46">
        <v>1.6</v>
      </c>
      <c r="B163" s="7">
        <v>0.22459742500128166</v>
      </c>
      <c r="C163" s="7">
        <v>0.22468026294431565</v>
      </c>
      <c r="D163" s="7">
        <v>0.37845484914587879</v>
      </c>
      <c r="E163" s="7">
        <v>0.37861769097187825</v>
      </c>
      <c r="F163" s="7">
        <v>0.54898913847396091</v>
      </c>
      <c r="G163" s="33">
        <v>0.59811173729944644</v>
      </c>
      <c r="H163" s="7">
        <v>0.37664748324984598</v>
      </c>
      <c r="I163" s="7">
        <v>0.59371473988951529</v>
      </c>
      <c r="P163" s="23"/>
    </row>
    <row r="164" spans="1:16" x14ac:dyDescent="0.15">
      <c r="A164" s="46">
        <v>1.61</v>
      </c>
      <c r="B164" s="7">
        <v>0.22852319786444131</v>
      </c>
      <c r="C164" s="7">
        <v>0.22860357632710637</v>
      </c>
      <c r="D164" s="7">
        <v>0.38422013347272854</v>
      </c>
      <c r="E164" s="7">
        <v>0.38437725213800877</v>
      </c>
      <c r="F164" s="7">
        <v>0.55531605551780572</v>
      </c>
      <c r="G164" s="32">
        <v>0.60502897326894256</v>
      </c>
      <c r="H164" s="7">
        <v>0.38267714353394422</v>
      </c>
      <c r="I164" s="7">
        <v>0.60060828820571732</v>
      </c>
      <c r="P164" s="23"/>
    </row>
    <row r="165" spans="1:16" x14ac:dyDescent="0.15">
      <c r="A165" s="46">
        <v>1.62</v>
      </c>
      <c r="B165" s="7">
        <v>0.23248904355830591</v>
      </c>
      <c r="C165" s="7">
        <v>0.23256702090226311</v>
      </c>
      <c r="D165" s="7">
        <v>0.39001505438390505</v>
      </c>
      <c r="E165" s="7">
        <v>0.39016661426658894</v>
      </c>
      <c r="F165" s="7">
        <v>0.56163050428783357</v>
      </c>
      <c r="G165" s="32">
        <v>0.61191756099700911</v>
      </c>
      <c r="H165" s="7">
        <v>0.38873580848371969</v>
      </c>
      <c r="I165" s="7">
        <v>0.60747071457943402</v>
      </c>
      <c r="P165" s="23"/>
    </row>
    <row r="166" spans="1:16" x14ac:dyDescent="0.15">
      <c r="A166" s="46">
        <v>1.63</v>
      </c>
      <c r="B166" s="7">
        <v>0.23649469111978594</v>
      </c>
      <c r="C166" s="7">
        <v>0.23657032485218243</v>
      </c>
      <c r="D166" s="7">
        <v>0.39583841961192001</v>
      </c>
      <c r="E166" s="7">
        <v>0.39598458188543684</v>
      </c>
      <c r="F166" s="7">
        <v>0.56793087828030875</v>
      </c>
      <c r="G166" s="32">
        <v>0.61877534063390427</v>
      </c>
      <c r="H166" s="7">
        <v>0.39482203284248252</v>
      </c>
      <c r="I166" s="7">
        <v>0.61429987994581858</v>
      </c>
      <c r="P166" s="23"/>
    </row>
    <row r="167" spans="1:16" x14ac:dyDescent="0.15">
      <c r="A167" s="46">
        <v>1.64</v>
      </c>
      <c r="B167" s="7">
        <v>0.24053985237298681</v>
      </c>
      <c r="C167" s="7">
        <v>0.24061319914014478</v>
      </c>
      <c r="D167" s="7">
        <v>0.40168901532808809</v>
      </c>
      <c r="E167" s="7">
        <v>0.4018299379638921</v>
      </c>
      <c r="F167" s="7">
        <v>0.5742155810517543</v>
      </c>
      <c r="G167" s="32">
        <v>0.6256001795666738</v>
      </c>
      <c r="H167" s="7">
        <v>0.40093435037719904</v>
      </c>
      <c r="I167" s="7">
        <v>0.62109367864726917</v>
      </c>
      <c r="P167" s="23"/>
    </row>
    <row r="168" spans="1:16" x14ac:dyDescent="0.15">
      <c r="A168" s="46">
        <v>1.65</v>
      </c>
      <c r="B168" s="7">
        <v>0.24462422188670141</v>
      </c>
      <c r="C168" s="7">
        <v>0.24469533746863337</v>
      </c>
      <c r="D168" s="7">
        <v>0.40756560686416177</v>
      </c>
      <c r="E168" s="7">
        <v>0.40770144463715474</v>
      </c>
      <c r="F168" s="7">
        <v>0.58048302743909863</v>
      </c>
      <c r="G168" s="32">
        <v>0.63238997448255485</v>
      </c>
      <c r="H168" s="7">
        <v>0.40707127496218576</v>
      </c>
      <c r="I168" s="7">
        <v>0.62785004046963322</v>
      </c>
      <c r="P168" s="23"/>
    </row>
    <row r="169" spans="1:16" x14ac:dyDescent="0.15">
      <c r="A169" s="46">
        <v>1.66</v>
      </c>
      <c r="B169" s="7">
        <v>0.2487474769440281</v>
      </c>
      <c r="C169" s="7">
        <v>0.24881641624975748</v>
      </c>
      <c r="D169" s="7">
        <v>0.41346693946019486</v>
      </c>
      <c r="E169" s="7">
        <v>0.41359784395675625</v>
      </c>
      <c r="F169" s="7">
        <v>0.58673164476641027</v>
      </c>
      <c r="G169" s="32">
        <v>0.63914265338799425</v>
      </c>
      <c r="H169" s="7">
        <v>0.41323130168945377</v>
      </c>
      <c r="I169" s="7">
        <v>0.63456693261819241</v>
      </c>
      <c r="P169" s="23"/>
    </row>
    <row r="170" spans="1:16" x14ac:dyDescent="0.15">
      <c r="A170" s="46">
        <v>1.67</v>
      </c>
      <c r="B170" s="7">
        <v>0.25290927752428227</v>
      </c>
      <c r="C170" s="7">
        <v>0.25297609458795112</v>
      </c>
      <c r="D170" s="7">
        <v>0.41939173903793014</v>
      </c>
      <c r="E170" s="7">
        <v>0.41951785866646207</v>
      </c>
      <c r="F170" s="7">
        <v>0.59295987403666972</v>
      </c>
      <c r="G170" s="32">
        <v>0.64585617757995162</v>
      </c>
      <c r="H170" s="7">
        <v>0.41941290800429132</v>
      </c>
      <c r="I170" s="7">
        <v>0.64124236163007753</v>
      </c>
      <c r="P170" s="23"/>
    </row>
    <row r="171" spans="1:16" x14ac:dyDescent="0.15">
      <c r="A171" s="46">
        <v>1.68</v>
      </c>
      <c r="B171" s="7">
        <v>0.2571092662973633</v>
      </c>
      <c r="C171" s="7">
        <v>0.25717401427510544</v>
      </c>
      <c r="D171" s="7">
        <v>0.42533871299895909</v>
      </c>
      <c r="E171" s="7">
        <v>0.42546019300285087</v>
      </c>
      <c r="F171" s="7">
        <v>0.59916617110706605</v>
      </c>
      <c r="G171" s="32">
        <v>0.65252854356623669</v>
      </c>
      <c r="H171" s="7">
        <v>0.42561455486464184</v>
      </c>
      <c r="I171" s="7">
        <v>0.64787437521993518</v>
      </c>
      <c r="P171" s="23"/>
    </row>
    <row r="172" spans="1:16" x14ac:dyDescent="0.15">
      <c r="A172" s="46">
        <v>1.69</v>
      </c>
      <c r="B172" s="7">
        <v>0.26134706863072288</v>
      </c>
      <c r="C172" s="7">
        <v>0.26140979979828172</v>
      </c>
      <c r="D172" s="7">
        <v>0.431306551046864</v>
      </c>
      <c r="E172" s="7">
        <v>0.43142353351978036</v>
      </c>
      <c r="F172" s="7">
        <v>0.60534900784631884</v>
      </c>
      <c r="G172" s="32">
        <v>0.65915778493178134</v>
      </c>
      <c r="H172" s="7">
        <v>0.43183468792275448</v>
      </c>
      <c r="I172" s="7">
        <v>0.65446106405579796</v>
      </c>
      <c r="P172" s="23"/>
    </row>
    <row r="173" spans="1:16" x14ac:dyDescent="0.15">
      <c r="A173" s="46">
        <v>1.7</v>
      </c>
      <c r="B173" s="7">
        <v>0.26562229260907055</v>
      </c>
      <c r="C173" s="7">
        <v>0.26568305836014217</v>
      </c>
      <c r="D173" s="7">
        <v>0.43729392603250383</v>
      </c>
      <c r="E173" s="7">
        <v>0.43740654993590367</v>
      </c>
      <c r="F173" s="7">
        <v>0.6115068732725718</v>
      </c>
      <c r="G173" s="32">
        <v>0.66574197414784364</v>
      </c>
      <c r="H173" s="7">
        <v>0.43807173872758109</v>
      </c>
      <c r="I173" s="7">
        <v>0.66100056346232572</v>
      </c>
      <c r="P173" s="23"/>
    </row>
    <row r="174" spans="1:16" x14ac:dyDescent="0.15">
      <c r="A174" s="46">
        <v>1.71</v>
      </c>
      <c r="B174" s="7">
        <v>0.26993452906693927</v>
      </c>
      <c r="C174" s="7">
        <v>0.26999337991221783</v>
      </c>
      <c r="D174" s="7">
        <v>0.44329949482156816</v>
      </c>
      <c r="E174" s="7">
        <v>0.44340789600435715</v>
      </c>
      <c r="F174" s="7">
        <v>0.61763827467042087</v>
      </c>
      <c r="G174" s="32">
        <v>0.67227922432125697</v>
      </c>
      <c r="H174" s="7">
        <v>0.4443241259463151</v>
      </c>
      <c r="I174" s="7">
        <v>0.66749105504871875</v>
      </c>
      <c r="P174" s="23"/>
    </row>
    <row r="175" spans="1:16" x14ac:dyDescent="0.15">
      <c r="A175" s="46">
        <v>1.72</v>
      </c>
      <c r="B175" s="7">
        <v>0.27428335163421957</v>
      </c>
      <c r="C175" s="7">
        <v>0.27434033720112661</v>
      </c>
      <c r="D175" s="7">
        <v>0.44932189918347987</v>
      </c>
      <c r="E175" s="7">
        <v>0.44942621040370523</v>
      </c>
      <c r="F175" s="7">
        <v>0.62374173868569449</v>
      </c>
      <c r="G175" s="32">
        <v>0.67876769088100841</v>
      </c>
      <c r="H175" s="7">
        <v>0.45059025660345253</v>
      </c>
      <c r="I175" s="7">
        <v>0.67393076825881848</v>
      </c>
      <c r="P175" s="23"/>
    </row>
    <row r="176" spans="1:16" x14ac:dyDescent="0.15">
      <c r="A176" s="46">
        <v>1.73</v>
      </c>
      <c r="B176" s="7">
        <v>0.27866831679476156</v>
      </c>
      <c r="C176" s="7">
        <v>0.27872348582783424</v>
      </c>
      <c r="D176" s="7">
        <v>0.45535976670069322</v>
      </c>
      <c r="E176" s="7">
        <v>0.4554601176491837</v>
      </c>
      <c r="F176" s="7">
        <v>0.62981581239662443</v>
      </c>
      <c r="G176" s="32">
        <v>0.68520557319951847</v>
      </c>
      <c r="H176" s="7">
        <v>0.45686852733571104</v>
      </c>
      <c r="I176" s="7">
        <v>0.68031798184108738</v>
      </c>
      <c r="P176" s="23"/>
    </row>
    <row r="177" spans="1:16" x14ac:dyDescent="0.15">
      <c r="A177" s="46">
        <v>1.74</v>
      </c>
      <c r="B177" s="7">
        <v>0.28308896395812444</v>
      </c>
      <c r="C177" s="7">
        <v>0.28314236432004658</v>
      </c>
      <c r="D177" s="7">
        <v>0.4614117116973887</v>
      </c>
      <c r="E177" s="7">
        <v>0.46150822902324928</v>
      </c>
      <c r="F177" s="7">
        <v>0.63585906436009632</v>
      </c>
      <c r="G177" s="32">
        <v>0.69159111614618263</v>
      </c>
      <c r="H177" s="7">
        <v>0.46315732566110879</v>
      </c>
      <c r="I177" s="7">
        <v>0.68665102523635391</v>
      </c>
      <c r="P177" s="23"/>
    </row>
    <row r="178" spans="1:16" x14ac:dyDescent="0.15">
      <c r="A178" s="46">
        <v>1.75</v>
      </c>
      <c r="B178" s="7">
        <v>0.2875448155445478</v>
      </c>
      <c r="C178" s="7">
        <v>0.28759649421779687</v>
      </c>
      <c r="D178" s="7">
        <v>0.46747633618653905</v>
      </c>
      <c r="E178" s="7">
        <v>0.46756914352440648</v>
      </c>
      <c r="F178" s="7">
        <v>0.64187008563170977</v>
      </c>
      <c r="G178" s="32">
        <v>0.69792261157085766</v>
      </c>
      <c r="H178" s="7">
        <v>0.46945503126048704</v>
      </c>
      <c r="I178" s="7">
        <v>0.69292827988141803</v>
      </c>
      <c r="P178" s="23"/>
    </row>
    <row r="179" spans="1:16" x14ac:dyDescent="0.15">
      <c r="A179" s="46">
        <v>1.76</v>
      </c>
      <c r="B179" s="7">
        <v>0.29203537708319405</v>
      </c>
      <c r="C179" s="7">
        <v>0.2920853801722878</v>
      </c>
      <c r="D179" s="7">
        <v>0.47355223083427567</v>
      </c>
      <c r="E179" s="7">
        <v>0.47364144883324344</v>
      </c>
      <c r="F179" s="7">
        <v>0.64784749075842329</v>
      </c>
      <c r="G179" s="32">
        <v>0.70419839971514409</v>
      </c>
      <c r="H179" s="7">
        <v>0.47576001726971628</v>
      </c>
      <c r="I179" s="7">
        <v>0.69914818042679938</v>
      </c>
      <c r="P179" s="23"/>
    </row>
    <row r="180" spans="1:16" x14ac:dyDescent="0.15">
      <c r="A180" s="46">
        <v>1.77</v>
      </c>
      <c r="B180" s="7">
        <v>0.29656013732371211</v>
      </c>
      <c r="C180" s="7">
        <v>0.29660851005803002</v>
      </c>
      <c r="D180" s="7">
        <v>0.47963797594046476</v>
      </c>
      <c r="E180" s="7">
        <v>0.47972372229458693</v>
      </c>
      <c r="F180" s="7">
        <v>0.65378991874260106</v>
      </c>
      <c r="G180" s="32">
        <v>0.71041687054946678</v>
      </c>
      <c r="H180" s="7">
        <v>0.48207065158082585</v>
      </c>
      <c r="I180" s="7">
        <v>0.70530921586713768</v>
      </c>
      <c r="P180" s="23"/>
    </row>
    <row r="181" spans="1:16" x14ac:dyDescent="0.15">
      <c r="A181" s="46">
        <v>1.78</v>
      </c>
      <c r="B181" s="7">
        <v>0.30111856836114104</v>
      </c>
      <c r="C181" s="7">
        <v>0.30116535509830089</v>
      </c>
      <c r="D181" s="7">
        <v>0.4857321424343567</v>
      </c>
      <c r="E181" s="7">
        <v>0.48581453191464097</v>
      </c>
      <c r="F181" s="7">
        <v>0.65969603397633869</v>
      </c>
      <c r="G181" s="32">
        <v>0.71657646503412842</v>
      </c>
      <c r="H181" s="7">
        <v>0.488385298150257</v>
      </c>
      <c r="I181" s="7">
        <v>0.71140993058294111</v>
      </c>
      <c r="P181" s="23"/>
    </row>
    <row r="182" spans="1:16" x14ac:dyDescent="0.15">
      <c r="A182" s="46">
        <v>1.79</v>
      </c>
      <c r="B182" s="7">
        <v>0.30571012577417167</v>
      </c>
      <c r="C182" s="7">
        <v>0.30575537000394049</v>
      </c>
      <c r="D182" s="7">
        <v>0.49183329288415356</v>
      </c>
      <c r="E182" s="7">
        <v>0.491912437371955</v>
      </c>
      <c r="F182" s="7">
        <v>0.66556452714498326</v>
      </c>
      <c r="G182" s="32">
        <v>0.72267567630266694</v>
      </c>
      <c r="H182" s="7">
        <v>0.49470231831244149</v>
      </c>
      <c r="I182" s="7">
        <v>0.71744892529260884</v>
      </c>
      <c r="P182" s="23"/>
    </row>
    <row r="183" spans="1:16" x14ac:dyDescent="0.15">
      <c r="A183" s="46">
        <v>1.8</v>
      </c>
      <c r="B183" s="7">
        <v>0.31033424877676241</v>
      </c>
      <c r="C183" s="7">
        <v>0.31037799312547953</v>
      </c>
      <c r="D183" s="7">
        <v>0.49793998251930849</v>
      </c>
      <c r="E183" s="7">
        <v>0.49801599104103667</v>
      </c>
      <c r="F183" s="7">
        <v>0.6713941160988246</v>
      </c>
      <c r="G183" s="32">
        <v>0.72871305076602444</v>
      </c>
      <c r="H183" s="7">
        <v>0.50102007209688471</v>
      </c>
      <c r="I183" s="7">
        <v>0.72342485791385425</v>
      </c>
      <c r="P183" s="23"/>
    </row>
    <row r="184" spans="1:16" x14ac:dyDescent="0.15">
      <c r="A184" s="46">
        <v>1.81</v>
      </c>
      <c r="B184" s="7">
        <v>0.31499036038309425</v>
      </c>
      <c r="C184" s="7">
        <v>0.31503264661858688</v>
      </c>
      <c r="D184" s="7">
        <v>0.5040507602643427</v>
      </c>
      <c r="E184" s="7">
        <v>0.50412373902739716</v>
      </c>
      <c r="F184" s="7">
        <v>0.67718354669198744</v>
      </c>
      <c r="G184" s="32">
        <v>0.73468718913620712</v>
      </c>
      <c r="H184" s="7">
        <v>0.50733691954693227</v>
      </c>
      <c r="I184" s="7">
        <v>0.72933644433387346</v>
      </c>
      <c r="P184" s="23"/>
    </row>
    <row r="185" spans="1:16" x14ac:dyDescent="0.15">
      <c r="A185" s="46">
        <v>1.82</v>
      </c>
      <c r="B185" s="7">
        <v>0.31967786758582961</v>
      </c>
      <c r="C185" s="7">
        <v>0.31971873662279859</v>
      </c>
      <c r="D185" s="7">
        <v>0.51016416978294565</v>
      </c>
      <c r="E185" s="7">
        <v>0.51023422221279391</v>
      </c>
      <c r="F185" s="7">
        <v>0.68293159358760636</v>
      </c>
      <c r="G185" s="32">
        <v>0.74059674736828685</v>
      </c>
      <c r="H185" s="7">
        <v>0.5136512220383882</v>
      </c>
      <c r="I185" s="7">
        <v>0.73518245908781177</v>
      </c>
      <c r="P185" s="23"/>
    </row>
    <row r="186" spans="1:16" x14ac:dyDescent="0.15">
      <c r="A186" s="46">
        <v>1.83</v>
      </c>
      <c r="B186" s="7">
        <v>0.32439616154763162</v>
      </c>
      <c r="C186" s="7">
        <v>0.32443565345348868</v>
      </c>
      <c r="D186" s="7">
        <v>0.51627875053109928</v>
      </c>
      <c r="E186" s="7">
        <v>0.51634597730941523</v>
      </c>
      <c r="F186" s="7">
        <v>0.68863706102842404</v>
      </c>
      <c r="G186" s="32">
        <v>0.7464404375197744</v>
      </c>
      <c r="H186" s="7">
        <v>0.5199613435961582</v>
      </c>
      <c r="I186" s="7">
        <v>0.74096173594529824</v>
      </c>
      <c r="P186" s="23"/>
    </row>
    <row r="187" spans="1:16" x14ac:dyDescent="0.15">
      <c r="A187" s="46">
        <v>1.84</v>
      </c>
      <c r="B187" s="7">
        <v>0.32914461780588289</v>
      </c>
      <c r="C187" s="7">
        <v>0.32918277180701705</v>
      </c>
      <c r="D187" s="7">
        <v>0.52239303881795229</v>
      </c>
      <c r="E187" s="7">
        <v>0.52245753792173444</v>
      </c>
      <c r="F187" s="7">
        <v>0.69429878357201624</v>
      </c>
      <c r="G187" s="32">
        <v>0.75221702852657046</v>
      </c>
      <c r="H187" s="7">
        <v>0.52626565220708965</v>
      </c>
      <c r="I187" s="7">
        <v>0.74667316840502274</v>
      </c>
      <c r="P187" s="23"/>
    </row>
    <row r="188" spans="1:16" x14ac:dyDescent="0.15">
      <c r="A188" s="46">
        <v>1.85</v>
      </c>
      <c r="B188" s="7">
        <v>0.33392259649052192</v>
      </c>
      <c r="C188" s="7">
        <v>0.33395945097897628</v>
      </c>
      <c r="D188" s="7">
        <v>0.52850556887314393</v>
      </c>
      <c r="E188" s="7">
        <v>0.52856743561473296</v>
      </c>
      <c r="F188" s="7">
        <v>0.69991562678990182</v>
      </c>
      <c r="G188" s="32">
        <v>0.75792534689487656</v>
      </c>
      <c r="H188" s="7">
        <v>0.53256252112719449</v>
      </c>
      <c r="I188" s="7">
        <v>0.75231571009754428</v>
      </c>
      <c r="P188" s="23"/>
    </row>
    <row r="189" spans="1:16" x14ac:dyDescent="0.15">
      <c r="A189" s="46">
        <v>1.86</v>
      </c>
      <c r="B189" s="7">
        <v>0.33872944255490822</v>
      </c>
      <c r="C189" s="7">
        <v>0.3387650350954462</v>
      </c>
      <c r="D189" s="7">
        <v>0.53461487391927265</v>
      </c>
      <c r="E189" s="7">
        <v>0.53467420098718943</v>
      </c>
      <c r="F189" s="7">
        <v>0.70548648792985302</v>
      </c>
      <c r="G189" s="32">
        <v>0.76356427730862819</v>
      </c>
      <c r="H189" s="7">
        <v>0.53885033018143624</v>
      </c>
      <c r="I189" s="7">
        <v>0.75788837509671558</v>
      </c>
      <c r="P189" s="23"/>
    </row>
    <row r="190" spans="1:16" x14ac:dyDescent="0.15">
      <c r="A190" s="46">
        <v>1.87</v>
      </c>
      <c r="B190" s="7">
        <v>0.34356448601961143</v>
      </c>
      <c r="C190" s="7">
        <v>0.34359885335715323</v>
      </c>
      <c r="D190" s="7">
        <v>0.54071948724818653</v>
      </c>
      <c r="E190" s="7">
        <v>0.54077636474871793</v>
      </c>
      <c r="F190" s="7">
        <v>0.71101029654079739</v>
      </c>
      <c r="G190" s="32">
        <v>0.76913276315219203</v>
      </c>
      <c r="H190" s="7">
        <v>0.54512746705430071</v>
      </c>
      <c r="I190" s="7">
        <v>0.76339023814032525</v>
      </c>
      <c r="P190" s="23"/>
    </row>
    <row r="191" spans="1:16" x14ac:dyDescent="0.15">
      <c r="A191" s="46">
        <v>1.88</v>
      </c>
      <c r="B191" s="7">
        <v>0.34842704222899412</v>
      </c>
      <c r="C191" s="7">
        <v>0.34846022029640411</v>
      </c>
      <c r="D191" s="7">
        <v>0.5468179432997563</v>
      </c>
      <c r="E191" s="7">
        <v>0.54687245879920943</v>
      </c>
      <c r="F191" s="7">
        <v>0.71648601505974385</v>
      </c>
      <c r="G191" s="32">
        <v>0.77462980694823458</v>
      </c>
      <c r="H191" s="7">
        <v>0.55139232856935949</v>
      </c>
      <c r="I191" s="7">
        <v>0.76882043476073858</v>
      </c>
      <c r="P191" s="23"/>
    </row>
    <row r="192" spans="1:16" x14ac:dyDescent="0.15">
      <c r="A192" s="46">
        <v>1.89</v>
      </c>
      <c r="B192" s="7">
        <v>0.35331641212045839</v>
      </c>
      <c r="C192" s="7">
        <v>0.35334843604666311</v>
      </c>
      <c r="D192" s="7">
        <v>0.55290877874179722</v>
      </c>
      <c r="E192" s="7">
        <v>0.55296101730935487</v>
      </c>
      <c r="F192" s="7">
        <v>0.72191263936024996</v>
      </c>
      <c r="G192" s="32">
        <v>0.78005447071086442</v>
      </c>
      <c r="H192" s="7">
        <v>0.55764332195608191</v>
      </c>
      <c r="I192" s="7">
        <v>0.77417816132652983</v>
      </c>
      <c r="P192" s="23"/>
    </row>
    <row r="193" spans="1:16" x14ac:dyDescent="0.15">
      <c r="A193" s="46">
        <v>1.9</v>
      </c>
      <c r="B193" s="7">
        <v>0.35823188250619742</v>
      </c>
      <c r="C193" s="7">
        <v>0.35826278662461697</v>
      </c>
      <c r="D193" s="7">
        <v>0.55899053354978412</v>
      </c>
      <c r="E193" s="7">
        <v>0.55904057780088678</v>
      </c>
      <c r="F193" s="7">
        <v>0.72728919926199276</v>
      </c>
      <c r="G193" s="32">
        <v>0.78540587621430302</v>
      </c>
      <c r="H193" s="7">
        <v>0.56387886610215732</v>
      </c>
      <c r="I193" s="7">
        <v>0.77946267499627253</v>
      </c>
      <c r="P193" s="23"/>
    </row>
    <row r="194" spans="1:16" x14ac:dyDescent="0.15">
      <c r="A194" s="46">
        <v>1.91</v>
      </c>
      <c r="B194" s="7">
        <v>0.36317272636728881</v>
      </c>
      <c r="C194" s="7">
        <v>0.36320254422456133</v>
      </c>
      <c r="D194" s="7">
        <v>0.56506175208501486</v>
      </c>
      <c r="E194" s="7">
        <v>0.56510968222520408</v>
      </c>
      <c r="F194" s="7">
        <v>0.73261475900108164</v>
      </c>
      <c r="G194" s="32">
        <v>0.79068320517752266</v>
      </c>
      <c r="H194" s="7">
        <v>0.57009739278963001</v>
      </c>
      <c r="I194" s="7">
        <v>0.7846732935858477</v>
      </c>
      <c r="P194" s="23"/>
    </row>
    <row r="195" spans="1:16" x14ac:dyDescent="0.15">
      <c r="A195" s="46">
        <v>1.92</v>
      </c>
      <c r="B195" s="7">
        <v>0.3681382031599405</v>
      </c>
      <c r="C195" s="7">
        <v>0.36816696752492306</v>
      </c>
      <c r="D195" s="7">
        <v>0.57112098416986334</v>
      </c>
      <c r="E195" s="7">
        <v>0.57116687803901722</v>
      </c>
      <c r="F195" s="7">
        <v>0.73788841766080848</v>
      </c>
      <c r="G195" s="32">
        <v>0.79588569936545561</v>
      </c>
      <c r="H195" s="7">
        <v>0.57629734791317344</v>
      </c>
      <c r="I195" s="7">
        <v>0.78980939535079886</v>
      </c>
      <c r="P195" s="23"/>
    </row>
    <row r="196" spans="1:16" x14ac:dyDescent="0.15">
      <c r="A196" s="46">
        <v>1.93</v>
      </c>
      <c r="B196" s="7">
        <v>0.37312755913369977</v>
      </c>
      <c r="C196" s="7">
        <v>0.3731553020067262</v>
      </c>
      <c r="D196" s="7">
        <v>0.57716678615877604</v>
      </c>
      <c r="E196" s="7">
        <v>0.57721071927567436</v>
      </c>
      <c r="F196" s="7">
        <v>0.74310930956259769</v>
      </c>
      <c r="G196" s="32">
        <v>0.80101266060754428</v>
      </c>
      <c r="H196" s="7">
        <v>0.58247719267886766</v>
      </c>
      <c r="I196" s="7">
        <v>0.79487041868543806</v>
      </c>
      <c r="P196" s="23"/>
    </row>
    <row r="197" spans="1:16" x14ac:dyDescent="0.15">
      <c r="A197" s="46">
        <v>1.94</v>
      </c>
      <c r="B197" s="7">
        <v>0.37814002766140442</v>
      </c>
      <c r="C197" s="7">
        <v>0.37816678028378337</v>
      </c>
      <c r="D197" s="7">
        <v>0.58319772200365938</v>
      </c>
      <c r="E197" s="7">
        <v>0.58323976761081486</v>
      </c>
      <c r="F197" s="7">
        <v>0.74827660461698187</v>
      </c>
      <c r="G197" s="32">
        <v>0.80606345073455765</v>
      </c>
      <c r="H197" s="7">
        <v>0.58863540478188503</v>
      </c>
      <c r="I197" s="7">
        <v>0.79985586174056789</v>
      </c>
      <c r="P197" s="23"/>
    </row>
    <row r="198" spans="1:16" x14ac:dyDescent="0.15">
      <c r="A198" s="46">
        <v>1.95</v>
      </c>
      <c r="B198" s="7">
        <v>0.38317482958065496</v>
      </c>
      <c r="C198" s="7">
        <v>0.38320062244439101</v>
      </c>
      <c r="D198" s="7">
        <v>0.58921236431231971</v>
      </c>
      <c r="E198" s="7">
        <v>0.58925259342101532</v>
      </c>
      <c r="F198" s="7">
        <v>0.75338950863449194</v>
      </c>
      <c r="G198" s="32">
        <v>0.81103749143476844</v>
      </c>
      <c r="H198" s="7">
        <v>0.59477047956152318</v>
      </c>
      <c r="I198" s="7">
        <v>0.80476528196183894</v>
      </c>
      <c r="P198" s="23"/>
    </row>
    <row r="199" spans="1:16" x14ac:dyDescent="0.15">
      <c r="A199" s="46">
        <v>1.96</v>
      </c>
      <c r="B199" s="7">
        <v>0.38823117354656289</v>
      </c>
      <c r="C199" s="7">
        <v>0.38825603640428352</v>
      </c>
      <c r="D199" s="7">
        <v>0.59520929539861733</v>
      </c>
      <c r="E199" s="7">
        <v>0.59524777683409202</v>
      </c>
      <c r="F199" s="7">
        <v>0.75844726359641412</v>
      </c>
      <c r="G199" s="32">
        <v>0.81593426403072955</v>
      </c>
      <c r="H199" s="7">
        <v>0.6008809311320753</v>
      </c>
      <c r="I199" s="7">
        <v>0.80959829555091134</v>
      </c>
      <c r="P199" s="23"/>
    </row>
    <row r="200" spans="1:16" x14ac:dyDescent="0.15">
      <c r="A200" s="46">
        <v>1.97</v>
      </c>
      <c r="B200" s="7">
        <v>0.39330825639552458</v>
      </c>
      <c r="C200" s="7">
        <v>0.39333221827059606</v>
      </c>
      <c r="D200" s="7">
        <v>0.60118710832301925</v>
      </c>
      <c r="E200" s="7">
        <v>0.60122390876974485</v>
      </c>
      <c r="F200" s="7">
        <v>0.76344914788543072</v>
      </c>
      <c r="G200" s="32">
        <v>0.82075330917803335</v>
      </c>
      <c r="H200" s="7">
        <v>0.60696529348807315</v>
      </c>
      <c r="I200" s="7">
        <v>0.81435457685172941</v>
      </c>
      <c r="P200" s="23"/>
    </row>
    <row r="201" spans="1:16" x14ac:dyDescent="0.15">
      <c r="A201" s="46">
        <v>1.98</v>
      </c>
      <c r="B201" s="7">
        <v>0.39840526351974348</v>
      </c>
      <c r="C201" s="7">
        <v>0.39842835271656085</v>
      </c>
      <c r="D201" s="7">
        <v>0.60714440792223201</v>
      </c>
      <c r="E201" s="7">
        <v>0.60717959196922777</v>
      </c>
      <c r="F201" s="7">
        <v>0.76839447647622283</v>
      </c>
      <c r="G201" s="32">
        <v>0.82549422648759974</v>
      </c>
      <c r="H201" s="7">
        <v>0.61302212158248404</v>
      </c>
      <c r="I201" s="7">
        <v>0.81903385766434544</v>
      </c>
      <c r="P201" s="23"/>
    </row>
    <row r="202" spans="1:16" x14ac:dyDescent="0.15">
      <c r="A202" s="46">
        <v>1.99</v>
      </c>
      <c r="B202" s="7">
        <v>0.40352136925222704</v>
      </c>
      <c r="C202" s="7">
        <v>0.403543613366661</v>
      </c>
      <c r="D202" s="7">
        <v>0.61307981182662741</v>
      </c>
      <c r="E202" s="7">
        <v>0.61311344201276063</v>
      </c>
      <c r="F202" s="7">
        <v>0.77328260108617242</v>
      </c>
      <c r="G202" s="32">
        <v>0.83015667407314653</v>
      </c>
      <c r="H202" s="7">
        <v>0.61904999237650116</v>
      </c>
      <c r="I202" s="7">
        <v>0.82363592648885509</v>
      </c>
      <c r="P202" s="23"/>
    </row>
    <row r="203" spans="1:16" x14ac:dyDescent="0.15">
      <c r="A203" s="46">
        <v>2</v>
      </c>
      <c r="B203" s="7">
        <v>0.40865573726195525</v>
      </c>
      <c r="C203" s="7">
        <v>0.40867716319194158</v>
      </c>
      <c r="D203" s="7">
        <v>0.6189919514641804</v>
      </c>
      <c r="E203" s="7">
        <v>0.61902408832340261</v>
      </c>
      <c r="F203" s="7">
        <v>0.77811291028636764</v>
      </c>
      <c r="G203" s="32">
        <v>0.83474036802565932</v>
      </c>
      <c r="H203" s="7">
        <v>0.62504750585961855</v>
      </c>
      <c r="I203" s="7">
        <v>0.82816062770211685</v>
      </c>
      <c r="P203" s="23"/>
    </row>
    <row r="204" spans="1:16" x14ac:dyDescent="0.15">
      <c r="A204" s="46">
        <v>2.0099999999999998</v>
      </c>
      <c r="B204" s="7">
        <v>0.41380752095891538</v>
      </c>
      <c r="C204" s="7">
        <v>0.41382815491517166</v>
      </c>
      <c r="D204" s="7">
        <v>0.62487947304966596</v>
      </c>
      <c r="E204" s="7">
        <v>0.62491017515613723</v>
      </c>
      <c r="F204" s="7">
        <v>0.78288482957316963</v>
      </c>
      <c r="G204" s="32">
        <v>0.83924508181677893</v>
      </c>
      <c r="H204" s="7">
        <v>0.6310132860387393</v>
      </c>
      <c r="I204" s="7">
        <v>0.83260786067003278</v>
      </c>
      <c r="P204" s="23"/>
    </row>
    <row r="205" spans="1:16" x14ac:dyDescent="0.15">
      <c r="A205" s="46">
        <v>2.02</v>
      </c>
      <c r="B205" s="7">
        <v>0.41897586390867991</v>
      </c>
      <c r="C205" s="7">
        <v>0.41899573142553426</v>
      </c>
      <c r="D205" s="7">
        <v>0.63074103855787789</v>
      </c>
      <c r="E205" s="7">
        <v>0.63077036257093388</v>
      </c>
      <c r="F205" s="7">
        <v>0.78759782140066315</v>
      </c>
      <c r="G205" s="32">
        <v>0.84367064563315997</v>
      </c>
      <c r="H205" s="7">
        <v>0.63694598189512586</v>
      </c>
      <c r="I205" s="7">
        <v>0.83697757879826362</v>
      </c>
      <c r="P205" s="23"/>
    </row>
    <row r="206" spans="1:16" x14ac:dyDescent="0.15">
      <c r="A206" s="46">
        <v>2.0299999999999998</v>
      </c>
      <c r="B206" s="7">
        <v>0.42415990025619221</v>
      </c>
      <c r="C206" s="7">
        <v>0.42417902620251191</v>
      </c>
      <c r="D206" s="7">
        <v>0.6365753266796611</v>
      </c>
      <c r="E206" s="7">
        <v>0.6366033273885785</v>
      </c>
      <c r="F206" s="7">
        <v>0.79225138517436378</v>
      </c>
      <c r="G206" s="32">
        <v>0.84801694564395513</v>
      </c>
      <c r="H206" s="7">
        <v>0.64284426830806174</v>
      </c>
      <c r="I206" s="7">
        <v>0.84126978852433054</v>
      </c>
      <c r="P206" s="23"/>
    </row>
    <row r="207" spans="1:16" x14ac:dyDescent="0.15">
      <c r="A207" s="46">
        <v>2.04</v>
      </c>
      <c r="B207" s="7">
        <v>0.42935875515841815</v>
      </c>
      <c r="C207" s="7">
        <v>0.429377163748622</v>
      </c>
      <c r="D207" s="7">
        <v>0.64238103375957778</v>
      </c>
      <c r="E207" s="7">
        <v>0.64240776412809764</v>
      </c>
      <c r="F207" s="7">
        <v>0.7968450572066208</v>
      </c>
      <c r="G207" s="32">
        <v>0.85228392320370006</v>
      </c>
      <c r="H207" s="7">
        <v>0.64870684694416303</v>
      </c>
      <c r="I207" s="7">
        <v>0.84548454825414188</v>
      </c>
      <c r="P207" s="23"/>
    </row>
    <row r="208" spans="1:16" x14ac:dyDescent="0.15">
      <c r="A208" s="46">
        <v>2.0499999999999998</v>
      </c>
      <c r="B208" s="7">
        <v>0.43457154522550023</v>
      </c>
      <c r="C208" s="7">
        <v>0.43458926003064313</v>
      </c>
      <c r="D208" s="7">
        <v>0.64815687471404759</v>
      </c>
      <c r="E208" s="7">
        <v>0.64818238592461586</v>
      </c>
      <c r="F208" s="7">
        <v>0.80137841063419979</v>
      </c>
      <c r="G208" s="32">
        <v>0.85647157399295437</v>
      </c>
      <c r="H208" s="7">
        <v>0.65453244711132852</v>
      </c>
      <c r="I208" s="7">
        <v>0.84962196724603145</v>
      </c>
      <c r="P208" s="23"/>
    </row>
    <row r="209" spans="1:16" x14ac:dyDescent="0.15">
      <c r="A209" s="46">
        <v>2.06</v>
      </c>
      <c r="B209" s="7">
        <v>0.43979737897005133</v>
      </c>
      <c r="C209" s="7">
        <v>0.43981442292896733</v>
      </c>
      <c r="D209" s="7">
        <v>0.65390158392884579</v>
      </c>
      <c r="E209" s="7">
        <v>0.65392592542653483</v>
      </c>
      <c r="F209" s="7">
        <v>0.80585105529859069</v>
      </c>
      <c r="G209" s="32">
        <v>0.86057994709916619</v>
      </c>
      <c r="H209" s="7">
        <v>0.66031982657640942</v>
      </c>
      <c r="I209" s="7">
        <v>0.85368220444547283</v>
      </c>
      <c r="P209" s="23"/>
    </row>
    <row r="210" spans="1:16" x14ac:dyDescent="0.15">
      <c r="A210" s="46">
        <v>2.0699999999999998</v>
      </c>
      <c r="B210" s="7">
        <v>0.44503535726420285</v>
      </c>
      <c r="C210" s="7">
        <v>0.44505175269469444</v>
      </c>
      <c r="D210" s="7">
        <v>0.6596139161348622</v>
      </c>
      <c r="E210" s="7">
        <v>0.65963713567093696</v>
      </c>
      <c r="F210" s="7">
        <v>0.81026263758963302</v>
      </c>
      <c r="G210" s="32">
        <v>0.86460914404029388</v>
      </c>
      <c r="H210" s="7">
        <v>0.66606777234571668</v>
      </c>
      <c r="I210" s="7">
        <v>0.85766546727365578</v>
      </c>
      <c r="P210" s="23"/>
    </row>
    <row r="211" spans="1:16" x14ac:dyDescent="0.15">
      <c r="A211" s="46">
        <v>2.08</v>
      </c>
      <c r="B211" s="7">
        <v>0.45028457380402309</v>
      </c>
      <c r="C211" s="7">
        <v>0.45030034241408479</v>
      </c>
      <c r="D211" s="7">
        <v>0.66529264726107296</v>
      </c>
      <c r="E211" s="7">
        <v>0.66531479093616919</v>
      </c>
      <c r="F211" s="7">
        <v>0.81461284025310587</v>
      </c>
      <c r="G211" s="32">
        <v>0.86855931773381145</v>
      </c>
      <c r="H211" s="7">
        <v>0.6717751014075839</v>
      </c>
      <c r="I211" s="7">
        <v>0.86157201037317044</v>
      </c>
      <c r="P211" s="23"/>
    </row>
    <row r="212" spans="1:16" x14ac:dyDescent="0.15">
      <c r="A212" s="46">
        <v>2.09</v>
      </c>
      <c r="B212" s="7">
        <v>0.45554411558090036</v>
      </c>
      <c r="C212" s="7">
        <v>0.45555927847996469</v>
      </c>
      <c r="D212" s="7">
        <v>0.67093657526369821</v>
      </c>
      <c r="E212" s="7">
        <v>0.67095768757057961</v>
      </c>
      <c r="F212" s="7">
        <v>0.81890138216297159</v>
      </c>
      <c r="G212" s="32">
        <v>0.8724306714137795</v>
      </c>
      <c r="H212" s="7">
        <v>0.67744066143624848</v>
      </c>
      <c r="I212" s="7">
        <v>0.86540213431405044</v>
      </c>
      <c r="P212" s="23"/>
    </row>
    <row r="213" spans="1:16" x14ac:dyDescent="0.15">
      <c r="A213" s="46">
        <v>2.1</v>
      </c>
      <c r="B213" s="7">
        <v>0.46081306335948868</v>
      </c>
      <c r="C213" s="7">
        <v>0.46082764106968366</v>
      </c>
      <c r="D213" s="7">
        <v>0.67654452093057538</v>
      </c>
      <c r="E213" s="7">
        <v>0.67656464479644185</v>
      </c>
      <c r="F213" s="7">
        <v>0.82312801805901858</v>
      </c>
      <c r="G213" s="32">
        <v>0.87622345749873798</v>
      </c>
      <c r="H213" s="7">
        <v>0.68306333145640785</v>
      </c>
      <c r="I213" s="7">
        <v>0.86915618426346231</v>
      </c>
      <c r="P213" s="23"/>
    </row>
    <row r="214" spans="1:16" x14ac:dyDescent="0.15">
      <c r="A214" s="46">
        <v>2.11</v>
      </c>
      <c r="B214" s="7">
        <v>0.46609049216179055</v>
      </c>
      <c r="C214" s="7">
        <v>0.46610450462919795</v>
      </c>
      <c r="D214" s="7">
        <v>0.68211532865979652</v>
      </c>
      <c r="E214" s="7">
        <v>0.68213450548811472</v>
      </c>
      <c r="F214" s="7">
        <v>0.8272925382506825</v>
      </c>
      <c r="G214" s="32">
        <v>0.87993797641322158</v>
      </c>
      <c r="H214" s="7">
        <v>0.68864202246785589</v>
      </c>
      <c r="I214" s="7">
        <v>0.87283454862231891</v>
      </c>
      <c r="P214" s="23"/>
    </row>
    <row r="215" spans="1:16" x14ac:dyDescent="0.15">
      <c r="A215" s="46">
        <v>2.12</v>
      </c>
      <c r="B215" s="7">
        <v>0.47137547175695826</v>
      </c>
      <c r="C215" s="7">
        <v>0.47138893836286144</v>
      </c>
      <c r="D215" s="7">
        <v>0.68764786721172222</v>
      </c>
      <c r="E215" s="7">
        <v>0.68766613692355283</v>
      </c>
      <c r="F215" s="7">
        <v>0.83139476828787795</v>
      </c>
      <c r="G215" s="32">
        <v>0.8835745753657529</v>
      </c>
      <c r="H215" s="7">
        <v>0.69417567802970703</v>
      </c>
      <c r="I215" s="7">
        <v>0.87643765763211012</v>
      </c>
      <c r="P215" s="23"/>
    </row>
    <row r="216" spans="1:16" x14ac:dyDescent="0.15">
      <c r="A216" s="46">
        <v>2.13</v>
      </c>
      <c r="B216" s="7">
        <v>0.4766670671563733</v>
      </c>
      <c r="C216" s="7">
        <v>0.47668000672848576</v>
      </c>
      <c r="D216" s="7">
        <v>0.69314103043350728</v>
      </c>
      <c r="E216" s="7">
        <v>0.69315843150830481</v>
      </c>
      <c r="F216" s="7">
        <v>0.83543456859970588</v>
      </c>
      <c r="G216" s="32">
        <v>0.8871336470861978</v>
      </c>
      <c r="H216" s="7">
        <v>0.69966327480375445</v>
      </c>
      <c r="I216" s="7">
        <v>0.87996598195521836</v>
      </c>
      <c r="P216" s="23"/>
    </row>
    <row r="217" spans="1:16" x14ac:dyDescent="0.15">
      <c r="A217" s="46">
        <v>2.14</v>
      </c>
      <c r="B217" s="7">
        <v>0.48196433911356729</v>
      </c>
      <c r="C217" s="7">
        <v>0.48197676993723171</v>
      </c>
      <c r="D217" s="7">
        <v>0.69859373795533519</v>
      </c>
      <c r="E217" s="7">
        <v>0.69861030747119779</v>
      </c>
      <c r="F217" s="7">
        <v>0.83941183410194675</v>
      </c>
      <c r="G217" s="32">
        <v>0.8906156285254121</v>
      </c>
      <c r="H217" s="7">
        <v>0.70510382305661512</v>
      </c>
      <c r="I217" s="7">
        <v>0.88342003123198032</v>
      </c>
      <c r="P217" s="23"/>
    </row>
    <row r="218" spans="1:16" x14ac:dyDescent="0.15">
      <c r="A218" s="46">
        <v>2.15</v>
      </c>
      <c r="B218" s="7">
        <v>0.48726634462853313</v>
      </c>
      <c r="C218" s="7">
        <v>0.48727828445788157</v>
      </c>
      <c r="D218" s="7">
        <v>0.7040049358575895</v>
      </c>
      <c r="E218" s="7">
        <v>0.70402070953093832</v>
      </c>
      <c r="F218" s="7">
        <v>0.84332649377427882</v>
      </c>
      <c r="G218" s="32">
        <v>0.89402099952011582</v>
      </c>
      <c r="H218" s="7">
        <v>0.71049636712036102</v>
      </c>
      <c r="I218" s="7">
        <v>0.88680035261771961</v>
      </c>
      <c r="P218" s="23"/>
    </row>
    <row r="219" spans="1:16" x14ac:dyDescent="0.15">
      <c r="A219" s="46">
        <v>2.16</v>
      </c>
      <c r="B219" s="7">
        <v>0.49257213745597606</v>
      </c>
      <c r="C219" s="7">
        <v>0.49258360352504371</v>
      </c>
      <c r="D219" s="7">
        <v>0.70937359730825211</v>
      </c>
      <c r="E219" s="7">
        <v>0.70938860953292193</v>
      </c>
      <c r="F219" s="7">
        <v>0.84717851020820523</v>
      </c>
      <c r="G219" s="32">
        <v>0.89735028142596451</v>
      </c>
      <c r="H219" s="7">
        <v>0.71583998581142971</v>
      </c>
      <c r="I219" s="7">
        <v>0.89010752930294623</v>
      </c>
      <c r="P219" s="23"/>
    </row>
    <row r="220" spans="1:16" x14ac:dyDescent="0.15">
      <c r="A220" s="46">
        <v>2.17</v>
      </c>
      <c r="B220" s="7">
        <v>0.49788076861703856</v>
      </c>
      <c r="C220" s="7">
        <v>0.49789177765082071</v>
      </c>
      <c r="D220" s="7">
        <v>0.7146987231698505</v>
      </c>
      <c r="E220" s="7">
        <v>0.71471300705557272</v>
      </c>
      <c r="F220" s="7">
        <v>0.85096787912669403</v>
      </c>
      <c r="G220" s="32">
        <v>0.90060403572177805</v>
      </c>
      <c r="H220" s="7">
        <v>0.72113379280766532</v>
      </c>
      <c r="I220" s="7">
        <v>0.89334217901987145</v>
      </c>
      <c r="P220" s="23"/>
    </row>
    <row r="221" spans="1:16" x14ac:dyDescent="0.15">
      <c r="A221" s="46">
        <v>2.1800000000000002</v>
      </c>
      <c r="B221" s="7">
        <v>0.50319128691404402</v>
      </c>
      <c r="C221" s="7">
        <v>0.50320185513949034</v>
      </c>
      <c r="D221" s="7">
        <v>0.7199793425753428</v>
      </c>
      <c r="E221" s="7">
        <v>0.7199929299856066</v>
      </c>
      <c r="F221" s="7">
        <v>0.85469462887657621</v>
      </c>
      <c r="G221" s="32">
        <v>0.90378286258790497</v>
      </c>
      <c r="H221" s="7">
        <v>0.72637693698342221</v>
      </c>
      <c r="I221" s="7">
        <v>0.89650495253833695</v>
      </c>
      <c r="P221" s="23"/>
    </row>
    <row r="222" spans="1:16" x14ac:dyDescent="0.15">
      <c r="A222" s="46">
        <v>2.19</v>
      </c>
      <c r="B222" s="7">
        <v>0.50850273944777791</v>
      </c>
      <c r="C222" s="7">
        <v>0.50851288260471517</v>
      </c>
      <c r="D222" s="7">
        <v>0.72521451347236199</v>
      </c>
      <c r="E222" s="7">
        <v>0.72522743506163911</v>
      </c>
      <c r="F222" s="7">
        <v>0.85835881989476415</v>
      </c>
      <c r="G222" s="32">
        <v>0.90688739946168306</v>
      </c>
      <c r="H222" s="7">
        <v>0.73156860270273305</v>
      </c>
      <c r="I222" s="7">
        <v>0.8995965321542011</v>
      </c>
      <c r="P222" s="23"/>
    </row>
    <row r="223" spans="1:16" x14ac:dyDescent="0.15">
      <c r="A223" s="46">
        <v>2.2000000000000002</v>
      </c>
      <c r="B223" s="7">
        <v>0.51381417213684566</v>
      </c>
      <c r="C223" s="7">
        <v>0.51382390548882206</v>
      </c>
      <c r="D223" s="7">
        <v>0.73040332313530898</v>
      </c>
      <c r="E223" s="7">
        <v>0.73041560838562836</v>
      </c>
      <c r="F223" s="7">
        <v>0.86196054414938672</v>
      </c>
      <c r="G223" s="32">
        <v>0.90991831957294755</v>
      </c>
      <c r="H223" s="7">
        <v>0.73670801007061359</v>
      </c>
      <c r="I223" s="7">
        <v>0.90261763017315766</v>
      </c>
      <c r="P223" s="23"/>
    </row>
    <row r="224" spans="1:16" x14ac:dyDescent="0.15">
      <c r="A224" s="46">
        <v>2.21</v>
      </c>
      <c r="B224" s="7">
        <v>0.51912463023862121</v>
      </c>
      <c r="C224" s="7">
        <v>0.51913396858366534</v>
      </c>
      <c r="D224" s="7">
        <v>0.73554488864481948</v>
      </c>
      <c r="E224" s="7">
        <v>0.73555656590168295</v>
      </c>
      <c r="F224" s="7">
        <v>0.86549992455695401</v>
      </c>
      <c r="G224" s="32">
        <v>0.91287633046251915</v>
      </c>
      <c r="H224" s="7">
        <v>0.74179441514264588</v>
      </c>
      <c r="I224" s="7">
        <v>0.90556898739289249</v>
      </c>
      <c r="P224" s="23"/>
    </row>
    <row r="225" spans="1:16" x14ac:dyDescent="0.15">
      <c r="A225" s="46">
        <v>2.2200000000000002</v>
      </c>
      <c r="B225" s="7">
        <v>0.52443315887131514</v>
      </c>
      <c r="C225" s="7">
        <v>0.52444211655260342</v>
      </c>
      <c r="D225" s="7">
        <v>0.74063835733419747</v>
      </c>
      <c r="E225" s="7">
        <v>0.74064945384182357</v>
      </c>
      <c r="F225" s="7">
        <v>0.86897711437668856</v>
      </c>
      <c r="G225" s="32">
        <v>0.91576217248657732</v>
      </c>
      <c r="H225" s="7">
        <v>0.74682711009305325</v>
      </c>
      <c r="I225" s="7">
        <v>0.90845137158640876</v>
      </c>
      <c r="P225" s="23"/>
    </row>
    <row r="226" spans="1:16" x14ac:dyDescent="0.15">
      <c r="A226" s="46">
        <v>2.23</v>
      </c>
      <c r="B226" s="7">
        <v>0.52973880353667413</v>
      </c>
      <c r="C226" s="7">
        <v>0.52974739445310048</v>
      </c>
      <c r="D226" s="7">
        <v>0.74568290720244534</v>
      </c>
      <c r="E226" s="7">
        <v>0.74569344913833591</v>
      </c>
      <c r="F226" s="7">
        <v>0.87239229658317374</v>
      </c>
      <c r="G226" s="32">
        <v>0.9185766173097879</v>
      </c>
      <c r="H226" s="7">
        <v>0.75180542334154543</v>
      </c>
      <c r="I226" s="7">
        <v>0.91126557598926361</v>
      </c>
      <c r="P226" s="23"/>
    </row>
    <row r="227" spans="1:16" x14ac:dyDescent="0.15">
      <c r="A227" s="46">
        <v>2.2400000000000002</v>
      </c>
      <c r="B227" s="7">
        <v>0.53504061064283814</v>
      </c>
      <c r="C227" s="7">
        <v>0.53504884825947974</v>
      </c>
      <c r="D227" s="7">
        <v>0.75067774729359094</v>
      </c>
      <c r="E227" s="7">
        <v>0.75068775980241098</v>
      </c>
      <c r="F227" s="7">
        <v>0.87574568321849311</v>
      </c>
      <c r="G227" s="32">
        <v>0.92132046639002207</v>
      </c>
      <c r="H227" s="7">
        <v>0.75672871963928001</v>
      </c>
      <c r="I227" s="7">
        <v>0.91401241779337838</v>
      </c>
      <c r="P227" s="23"/>
    </row>
    <row r="228" spans="1:16" x14ac:dyDescent="0.15">
      <c r="A228" s="46">
        <v>2.25</v>
      </c>
      <c r="B228" s="7">
        <v>0.54033762802686347</v>
      </c>
      <c r="C228" s="7">
        <v>0.54034552538533842</v>
      </c>
      <c r="D228" s="7">
        <v>0.75562211804204671</v>
      </c>
      <c r="E228" s="7">
        <v>0.75563162526881278</v>
      </c>
      <c r="F228" s="7">
        <v>0.87903751472503855</v>
      </c>
      <c r="G228" s="32">
        <v>0.92399454945744774</v>
      </c>
      <c r="H228" s="7">
        <v>0.76159640011434904</v>
      </c>
      <c r="I228" s="7">
        <v>0.91669273664998463</v>
      </c>
      <c r="P228" s="23"/>
    </row>
    <row r="229" spans="1:16" x14ac:dyDescent="0.15">
      <c r="A229" s="46">
        <v>2.2599999999999998</v>
      </c>
      <c r="B229" s="7">
        <v>0.54562890547643816</v>
      </c>
      <c r="C229" s="7">
        <v>0.54563647520514791</v>
      </c>
      <c r="D229" s="7">
        <v>0.76051529158380826</v>
      </c>
      <c r="E229" s="7">
        <v>0.76052431670638088</v>
      </c>
      <c r="F229" s="7">
        <v>0.88226805926018292</v>
      </c>
      <c r="G229" s="32">
        <v>0.9265997229907349</v>
      </c>
      <c r="H229" s="7">
        <v>0.76640790227726929</v>
      </c>
      <c r="I229" s="7">
        <v>0.91930739318417909</v>
      </c>
      <c r="P229" s="23"/>
    </row>
    <row r="230" spans="1:16" x14ac:dyDescent="0.15">
      <c r="A230" s="46">
        <v>2.27</v>
      </c>
      <c r="B230" s="7">
        <v>0.55091349525029909</v>
      </c>
      <c r="C230" s="7">
        <v>0.55092074957455317</v>
      </c>
      <c r="D230" s="7">
        <v>0.76535657203333674</v>
      </c>
      <c r="E230" s="7">
        <v>0.76536513729421252</v>
      </c>
      <c r="F230" s="7">
        <v>0.88543761199401816</v>
      </c>
      <c r="G230" s="32">
        <v>0.92913686869305034</v>
      </c>
      <c r="H230" s="7">
        <v>0.77116269998700293</v>
      </c>
      <c r="I230" s="7">
        <v>0.92185726752345154</v>
      </c>
      <c r="P230" s="23"/>
    </row>
    <row r="231" spans="1:16" x14ac:dyDescent="0.15">
      <c r="A231" s="46">
        <v>2.2799999999999998</v>
      </c>
      <c r="B231" s="7">
        <v>0.55619045259687316</v>
      </c>
      <c r="C231" s="7">
        <v>0.55619740334889034</v>
      </c>
      <c r="D231" s="7">
        <v>0.77014529572603407</v>
      </c>
      <c r="E231" s="7">
        <v>0.77015342246343588</v>
      </c>
      <c r="F231" s="7">
        <v>0.88854649439136657</v>
      </c>
      <c r="G231" s="32">
        <v>0.9316068919704612</v>
      </c>
      <c r="H231" s="7">
        <v>0.77586030337811041</v>
      </c>
      <c r="I231" s="7">
        <v>0.92434325784245419</v>
      </c>
      <c r="P231" s="23"/>
    </row>
    <row r="232" spans="1:16" x14ac:dyDescent="0.15">
      <c r="A232" s="46">
        <v>2.29</v>
      </c>
      <c r="B232" s="7">
        <v>0.56145883627066684</v>
      </c>
      <c r="C232" s="7">
        <v>0.56146549489944897</v>
      </c>
      <c r="D232" s="7">
        <v>0.7748808314262714</v>
      </c>
      <c r="E232" s="7">
        <v>0.77488854010453512</v>
      </c>
      <c r="F232" s="7">
        <v>0.8915950534792777</v>
      </c>
      <c r="G232" s="32">
        <v>0.93401072041529898</v>
      </c>
      <c r="H232" s="7">
        <v>0.78050025874968521</v>
      </c>
      <c r="I232" s="7">
        <v>0.9267662789261697</v>
      </c>
      <c r="P232" s="23"/>
    </row>
    <row r="233" spans="1:16" x14ac:dyDescent="0.15">
      <c r="A233" s="46">
        <v>2.2999999999999998</v>
      </c>
      <c r="B233" s="7">
        <v>0.56671770904591801</v>
      </c>
      <c r="C233" s="7">
        <v>0.56672408662699347</v>
      </c>
      <c r="D233" s="7">
        <v>0.77956258050097782</v>
      </c>
      <c r="E233" s="7">
        <v>0.77956989074023497</v>
      </c>
      <c r="F233" s="7">
        <v>0.89458366110122278</v>
      </c>
      <c r="G233" s="32">
        <v>0.93634930229696145</v>
      </c>
      <c r="H233" s="7">
        <v>0.78508214841677137</v>
      </c>
      <c r="I233" s="7">
        <v>0.9291272607535227</v>
      </c>
      <c r="P233" s="23"/>
    </row>
    <row r="234" spans="1:16" x14ac:dyDescent="0.15">
      <c r="A234" s="46">
        <v>2.31</v>
      </c>
      <c r="B234" s="7">
        <v>0.57196613822704634</v>
      </c>
      <c r="C234" s="7">
        <v>0.57197224547207826</v>
      </c>
      <c r="D234" s="7">
        <v>0.78418997705885862</v>
      </c>
      <c r="E234" s="7">
        <v>0.78419690766401651</v>
      </c>
      <c r="F234" s="7">
        <v>0.89751271315920178</v>
      </c>
      <c r="G234" s="32">
        <v>0.93862360506255926</v>
      </c>
      <c r="H234" s="7">
        <v>0.78960559052503498</v>
      </c>
      <c r="I234" s="7">
        <v>0.93142714710337593</v>
      </c>
      <c r="P234" s="23"/>
    </row>
    <row r="235" spans="1:16" x14ac:dyDescent="0.15">
      <c r="A235" s="46">
        <v>2.3199999999999998</v>
      </c>
      <c r="B235" s="7">
        <v>0.57720319615542381</v>
      </c>
      <c r="C235" s="7">
        <v>0.57720904342168144</v>
      </c>
      <c r="D235" s="7">
        <v>0.78876248805535631</v>
      </c>
      <c r="E235" s="7">
        <v>0.7887690570443755</v>
      </c>
      <c r="F235" s="7">
        <v>0.90038262884496911</v>
      </c>
      <c r="G235" s="32">
        <v>0.94083461384972933</v>
      </c>
      <c r="H235" s="7">
        <v>0.79407023882948768</v>
      </c>
      <c r="I235" s="7">
        <v>0.93366689418473037</v>
      </c>
      <c r="P235" s="23"/>
    </row>
    <row r="236" spans="1:16" x14ac:dyDescent="0.15">
      <c r="A236" s="46">
        <v>2.33</v>
      </c>
      <c r="B236" s="7">
        <v>0.58242796071200564</v>
      </c>
      <c r="C236" s="7">
        <v>0.58243355801169439</v>
      </c>
      <c r="D236" s="7">
        <v>0.79327961336352593</v>
      </c>
      <c r="E236" s="7">
        <v>0.7932858379950003</v>
      </c>
      <c r="F236" s="7">
        <v>0.90319384986158713</v>
      </c>
      <c r="G236" s="32">
        <v>0.9429833300138597</v>
      </c>
      <c r="H236" s="7">
        <v>0.79847578243813044</v>
      </c>
      <c r="I236" s="7">
        <v>0.93584746929284102</v>
      </c>
      <c r="P236" s="23"/>
    </row>
    <row r="237" spans="1:16" x14ac:dyDescent="0.15">
      <c r="A237" s="46">
        <v>2.34</v>
      </c>
      <c r="B237" s="7">
        <v>0.58763951581535334</v>
      </c>
      <c r="C237" s="7">
        <v>0.58764487282480238</v>
      </c>
      <c r="D237" s="7">
        <v>0.79774088581103864</v>
      </c>
      <c r="E237" s="7">
        <v>0.79774678261107812</v>
      </c>
      <c r="F237" s="7">
        <v>0.90594683963650113</v>
      </c>
      <c r="G237" s="32">
        <v>0.9450707696718762</v>
      </c>
      <c r="H237" s="7">
        <v>0.80282194552141528</v>
      </c>
      <c r="I237" s="7">
        <v>0.93796984949283813</v>
      </c>
      <c r="P237" s="23"/>
    </row>
    <row r="238" spans="1:16" x14ac:dyDescent="0.15">
      <c r="A238" s="46">
        <v>2.35</v>
      </c>
      <c r="B238" s="7">
        <v>0.59283695191460328</v>
      </c>
      <c r="C238" s="7">
        <v>0.5928420779833079</v>
      </c>
      <c r="D238" s="7">
        <v>0.8021458711835896</v>
      </c>
      <c r="E238" s="7">
        <v>0.80215145597201243</v>
      </c>
      <c r="F238" s="7">
        <v>0.90864208252732737</v>
      </c>
      <c r="G238" s="32">
        <v>0.94709796226466059</v>
      </c>
      <c r="H238" s="7">
        <v>0.80710848698847815</v>
      </c>
      <c r="I238" s="7">
        <v>0.94003502033233488</v>
      </c>
      <c r="P238" s="23"/>
    </row>
    <row r="239" spans="1:16" x14ac:dyDescent="0.15">
      <c r="A239" s="46">
        <v>2.36</v>
      </c>
      <c r="B239" s="7">
        <v>0.598019366476923</v>
      </c>
      <c r="C239" s="7">
        <v>0.59802427063643804</v>
      </c>
      <c r="D239" s="7">
        <v>0.8064941681950214</v>
      </c>
      <c r="E239" s="7">
        <v>0.80649945611085938</v>
      </c>
      <c r="F239" s="7">
        <v>0.91128008302152819</v>
      </c>
      <c r="G239" s="32">
        <v>0.94906594914007048</v>
      </c>
      <c r="H239" s="7">
        <v>0.81133520013112548</v>
      </c>
      <c r="I239" s="7">
        <v>0.94204397458437961</v>
      </c>
      <c r="P239" s="23"/>
    </row>
    <row r="240" spans="1:16" x14ac:dyDescent="0.15">
      <c r="A240" s="46">
        <v>2.37</v>
      </c>
      <c r="B240" s="7">
        <v>0.6031858644690169</v>
      </c>
      <c r="C240" s="7">
        <v>0.60319055544170286</v>
      </c>
      <c r="D240" s="7">
        <v>0.8107854084245345</v>
      </c>
      <c r="E240" s="7">
        <v>0.8107904139508566</v>
      </c>
      <c r="F240" s="7">
        <v>0.9138613649311419</v>
      </c>
      <c r="G240" s="32">
        <v>0.9509757821584397</v>
      </c>
      <c r="H240" s="7">
        <v>0.81550191223660662</v>
      </c>
      <c r="I240" s="7">
        <v>0.94399771102200003</v>
      </c>
      <c r="P240" s="23"/>
    </row>
    <row r="241" spans="1:16" x14ac:dyDescent="0.15">
      <c r="A241" s="46">
        <v>2.38</v>
      </c>
      <c r="B241" s="7">
        <v>0.60833555883224399</v>
      </c>
      <c r="C241" s="7">
        <v>0.60834004503986017</v>
      </c>
      <c r="D241" s="7">
        <v>0.81501925622139404</v>
      </c>
      <c r="E241" s="7">
        <v>0.81502399320945529</v>
      </c>
      <c r="F241" s="7">
        <v>0.91638647058371314</v>
      </c>
      <c r="G241" s="32">
        <v>0.95282852232234072</v>
      </c>
      <c r="H241" s="7">
        <v>0.81960848417022647</v>
      </c>
      <c r="I241" s="7">
        <v>0.94589723322546848</v>
      </c>
      <c r="P241" s="23"/>
    </row>
    <row r="242" spans="1:16" x14ac:dyDescent="0.15">
      <c r="A242" s="46">
        <v>2.39</v>
      </c>
      <c r="B242" s="7">
        <v>0.61346757095092053</v>
      </c>
      <c r="C242" s="7">
        <v>0.61347186052306713</v>
      </c>
      <c r="D242" s="7">
        <v>0.8191954085775961</v>
      </c>
      <c r="E242" s="7">
        <v>0.81919989027031859</v>
      </c>
      <c r="F242" s="7">
        <v>0.91885596001055858</v>
      </c>
      <c r="G242" s="32">
        <v>0.95462523843229274</v>
      </c>
      <c r="H242" s="7">
        <v>0.82365480992889917</v>
      </c>
      <c r="I242" s="7">
        <v>0.94774354842330721</v>
      </c>
      <c r="P242" s="23"/>
    </row>
    <row r="243" spans="1:16" x14ac:dyDescent="0.15">
      <c r="A243" s="46">
        <v>2.4</v>
      </c>
      <c r="B243" s="7">
        <v>0.6185810311133868</v>
      </c>
      <c r="C243" s="7">
        <v>0.61858513189579356</v>
      </c>
      <c r="D243" s="7">
        <v>0.82331359496899248</v>
      </c>
      <c r="E243" s="7">
        <v>0.82331783402378478</v>
      </c>
      <c r="F243" s="7">
        <v>0.92127041013347877</v>
      </c>
      <c r="G243" s="32">
        <v>0.95636700576999689</v>
      </c>
      <c r="H243" s="7">
        <v>0.82764081616676088</v>
      </c>
      <c r="I243" s="7">
        <v>0.9495376663679338</v>
      </c>
      <c r="P243" s="23"/>
    </row>
    <row r="244" spans="1:16" x14ac:dyDescent="0.15">
      <c r="A244" s="46">
        <v>2.41</v>
      </c>
      <c r="B244" s="7">
        <v>0.62367507896542862</v>
      </c>
      <c r="C244" s="7">
        <v>0.62367899852808828</v>
      </c>
      <c r="D244" s="7">
        <v>0.82737357716542537</v>
      </c>
      <c r="E244" s="7">
        <v>0.82737758567634989</v>
      </c>
      <c r="F244" s="7">
        <v>0.92363041395101375</v>
      </c>
      <c r="G244" s="32">
        <v>0.95805490481058231</v>
      </c>
      <c r="H244" s="7">
        <v>0.83156646169399562</v>
      </c>
      <c r="I244" s="7">
        <v>0.95128059824674371</v>
      </c>
      <c r="P244" s="23"/>
    </row>
    <row r="245" spans="1:16" x14ac:dyDescent="0.15">
      <c r="A245" s="46">
        <v>2.42</v>
      </c>
      <c r="B245" s="7">
        <v>0.62874886395565088</v>
      </c>
      <c r="C245" s="7">
        <v>0.62875260960079826</v>
      </c>
      <c r="D245" s="7">
        <v>0.83137514901045639</v>
      </c>
      <c r="E245" s="7">
        <v>0.83137893852975142</v>
      </c>
      <c r="F245" s="7">
        <v>0.92593657972530852</v>
      </c>
      <c r="G245" s="32">
        <v>0.9596900199652425</v>
      </c>
      <c r="H245" s="7">
        <v>0.83543173695004624</v>
      </c>
      <c r="I245" s="7">
        <v>0.9529733556293104</v>
      </c>
      <c r="P245" s="23"/>
    </row>
    <row r="246" spans="1:16" x14ac:dyDescent="0.15">
      <c r="A246" s="46">
        <v>2.4300000000000002</v>
      </c>
      <c r="B246" s="7">
        <v>0.63380154577241288</v>
      </c>
      <c r="C246" s="7">
        <v>0.63380512454234827</v>
      </c>
      <c r="D246" s="7">
        <v>0.83531813617132322</v>
      </c>
      <c r="E246" s="7">
        <v>0.83532171773029007</v>
      </c>
      <c r="F246" s="7">
        <v>0.92818953017064254</v>
      </c>
      <c r="G246" s="32">
        <v>0.96127343835554069</v>
      </c>
      <c r="H246" s="7">
        <v>0.83923666345240844</v>
      </c>
      <c r="I246" s="7">
        <v>0.9546169494512815</v>
      </c>
      <c r="P246" s="23"/>
    </row>
    <row r="247" spans="1:16" x14ac:dyDescent="0.15">
      <c r="A247" s="46">
        <v>2.44</v>
      </c>
      <c r="B247" s="7">
        <v>0.63883229477194192</v>
      </c>
      <c r="C247" s="7">
        <v>0.63883571345669887</v>
      </c>
      <c r="D247" s="7">
        <v>0.83920239585978673</v>
      </c>
      <c r="E247" s="7">
        <v>0.83920577998904955</v>
      </c>
      <c r="F247" s="7">
        <v>0.93038990164464153</v>
      </c>
      <c r="G247" s="32">
        <v>0.96280624862055841</v>
      </c>
      <c r="H247" s="7">
        <v>0.84298129322221949</v>
      </c>
      <c r="I247" s="7">
        <v>0.95621238903544314</v>
      </c>
      <c r="P247" s="23"/>
    </row>
    <row r="248" spans="1:16" x14ac:dyDescent="0.15">
      <c r="A248" s="46">
        <v>2.4500000000000002</v>
      </c>
      <c r="B248" s="7">
        <v>0.64384029239725904</v>
      </c>
      <c r="C248" s="7">
        <v>0.64384355754211575</v>
      </c>
      <c r="D248" s="7">
        <v>0.84302781652457726</v>
      </c>
      <c r="E248" s="7">
        <v>0.84303101327372731</v>
      </c>
      <c r="F248" s="7">
        <v>0.93253834334317276</v>
      </c>
      <c r="G248" s="32">
        <v>0.9642895397579625</v>
      </c>
      <c r="H248" s="7">
        <v>0.84666570818787568</v>
      </c>
      <c r="I248" s="7">
        <v>0.95776068115032387</v>
      </c>
      <c r="P248" s="23"/>
    </row>
    <row r="249" spans="1:16" x14ac:dyDescent="0.15">
      <c r="A249" s="46">
        <v>2.46</v>
      </c>
      <c r="B249" s="7">
        <v>0.64882473158755283</v>
      </c>
      <c r="C249" s="7">
        <v>0.64882784950038763</v>
      </c>
      <c r="D249" s="7">
        <v>0.84679431751617851</v>
      </c>
      <c r="E249" s="7">
        <v>0.84679733647281064</v>
      </c>
      <c r="F249" s="7">
        <v>0.93463551649989185</v>
      </c>
      <c r="G249" s="32">
        <v>0.96572439999996007</v>
      </c>
      <c r="H249" s="7">
        <v>0.85029001956791739</v>
      </c>
      <c r="I249" s="7">
        <v>0.95926282910660965</v>
      </c>
      <c r="P249" s="23"/>
    </row>
    <row r="250" spans="1:16" x14ac:dyDescent="0.15">
      <c r="A250" s="46">
        <v>2.4700000000000002</v>
      </c>
      <c r="B250" s="7">
        <v>0.65378481717765835</v>
      </c>
      <c r="C250" s="7">
        <v>0.65378779393615027</v>
      </c>
      <c r="D250" s="7">
        <v>0.85050184872472268</v>
      </c>
      <c r="E250" s="7">
        <v>0.85050469903287562</v>
      </c>
      <c r="F250" s="7">
        <v>0.93668209359138288</v>
      </c>
      <c r="G250" s="32">
        <v>0.96711191572501254</v>
      </c>
      <c r="H250" s="7">
        <v>0.85385436723443797</v>
      </c>
      <c r="I250" s="7">
        <v>0.96071983189154675</v>
      </c>
      <c r="P250" s="23"/>
    </row>
    <row r="251" spans="1:16" x14ac:dyDescent="0.15">
      <c r="A251" s="46">
        <v>2.48</v>
      </c>
      <c r="B251" s="7">
        <v>0.65871976628730156</v>
      </c>
      <c r="C251" s="7">
        <v>0.65872260774597435</v>
      </c>
      <c r="D251" s="7">
        <v>0.8541503901918015</v>
      </c>
      <c r="E251" s="7">
        <v>0.85415308056981287</v>
      </c>
      <c r="F251" s="7">
        <v>0.93867875754880281</v>
      </c>
      <c r="G251" s="32">
        <v>0.96845317040607848</v>
      </c>
      <c r="H251" s="7">
        <v>0.85735891905827422</v>
      </c>
      <c r="I251" s="7">
        <v>0.96213268334141677</v>
      </c>
      <c r="P251" s="23"/>
    </row>
    <row r="252" spans="1:16" x14ac:dyDescent="0.15">
      <c r="A252" s="46">
        <v>2.4900000000000002</v>
      </c>
      <c r="B252" s="7">
        <v>0.66362880869979235</v>
      </c>
      <c r="C252" s="7">
        <v>0.66363152049690521</v>
      </c>
      <c r="D252" s="7">
        <v>0.8577399516970331</v>
      </c>
      <c r="E252" s="7">
        <v>0.85774249045481887</v>
      </c>
      <c r="F252" s="7">
        <v>0.94062620097691463</v>
      </c>
      <c r="G252" s="32">
        <v>0.96974924359605441</v>
      </c>
      <c r="H252" s="7">
        <v>0.86080387023724914</v>
      </c>
      <c r="I252" s="7">
        <v>0.96350237135208117</v>
      </c>
      <c r="P252" s="23"/>
    </row>
    <row r="253" spans="1:16" x14ac:dyDescent="0.15">
      <c r="A253" s="46">
        <v>2.5</v>
      </c>
      <c r="B253" s="7">
        <v>0.66851118722985015</v>
      </c>
      <c r="C253" s="7">
        <v>0.66851377479413299</v>
      </c>
      <c r="D253" s="7">
        <v>0.86127057232024207</v>
      </c>
      <c r="E253" s="7">
        <v>0.86127296737601222</v>
      </c>
      <c r="F253" s="7">
        <v>0.94252512538135236</v>
      </c>
      <c r="G253" s="32">
        <v>0.9710012099509876</v>
      </c>
      <c r="H253" s="7">
        <v>0.86418944260872566</v>
      </c>
      <c r="I253" s="7">
        <v>0.96482987712750234</v>
      </c>
      <c r="P253" s="23"/>
    </row>
    <row r="254" spans="1:16" x14ac:dyDescent="0.15">
      <c r="A254" s="46">
        <v>2.5099999999999998</v>
      </c>
      <c r="B254" s="7">
        <v>0.67336615808027089</v>
      </c>
      <c r="C254" s="7">
        <v>0.67336862663750763</v>
      </c>
      <c r="D254" s="7">
        <v>0.86474231998014894</v>
      </c>
      <c r="E254" s="7">
        <v>0.86474457887657052</v>
      </c>
      <c r="F254" s="7">
        <v>0.94437624040494228</v>
      </c>
      <c r="G254" s="32">
        <v>0.97221013829153713</v>
      </c>
      <c r="H254" s="7">
        <v>0.86751588394775003</v>
      </c>
      <c r="I254" s="7">
        <v>0.9661161744660749</v>
      </c>
      <c r="P254" s="23"/>
    </row>
    <row r="255" spans="1:16" x14ac:dyDescent="0.15">
      <c r="A255" s="46">
        <v>2.52</v>
      </c>
      <c r="B255" s="7">
        <v>0.67819299118714915</v>
      </c>
      <c r="C255" s="7">
        <v>0.67819534576660767</v>
      </c>
      <c r="D255" s="7">
        <v>0.86815529095047905</v>
      </c>
      <c r="E255" s="7">
        <v>0.86815742087029724</v>
      </c>
      <c r="F255" s="7">
        <v>0.94618026307385772</v>
      </c>
      <c r="G255" s="32">
        <v>0.973377090703064</v>
      </c>
      <c r="H255" s="7">
        <v>0.87078346725203848</v>
      </c>
      <c r="I255" s="7">
        <v>0.96736222908451563</v>
      </c>
      <c r="P255" s="23"/>
    </row>
    <row r="256" spans="1:16" x14ac:dyDescent="0.15">
      <c r="A256" s="46">
        <v>2.5299999999999998</v>
      </c>
      <c r="B256" s="7">
        <v>0.68299097055338698</v>
      </c>
      <c r="C256" s="7">
        <v>0.6829932159940989</v>
      </c>
      <c r="D256" s="7">
        <v>0.87150960935442856</v>
      </c>
      <c r="E256" s="7">
        <v>0.87151161713555925</v>
      </c>
      <c r="F256" s="7">
        <v>0.94793791705436037</v>
      </c>
      <c r="G256" s="32">
        <v>0.9745031216746427</v>
      </c>
      <c r="H256" s="7">
        <v>0.8739924900150724</v>
      </c>
      <c r="I256" s="7">
        <v>0.9685689979789911</v>
      </c>
      <c r="P256" s="23"/>
    </row>
    <row r="257" spans="1:16" x14ac:dyDescent="0.15">
      <c r="A257" s="46">
        <v>2.54</v>
      </c>
      <c r="B257" s="7">
        <v>0.68775939457023827</v>
      </c>
      <c r="C257" s="7">
        <v>0.68776153552712793</v>
      </c>
      <c r="D257" s="7">
        <v>0.87480542663844751</v>
      </c>
      <c r="E257" s="7">
        <v>0.87480731878855067</v>
      </c>
      <c r="F257" s="7">
        <v>0.94964993192084546</v>
      </c>
      <c r="G257" s="32">
        <v>0.97558927727719191</v>
      </c>
      <c r="H257" s="7">
        <v>0.87714327348855148</v>
      </c>
      <c r="I257" s="7">
        <v>0.96973742882309355</v>
      </c>
      <c r="P257" s="23"/>
    </row>
    <row r="258" spans="1:16" x14ac:dyDescent="0.15">
      <c r="A258" s="46">
        <v>2.5499999999999998</v>
      </c>
      <c r="B258" s="7">
        <v>0.69249757632664177</v>
      </c>
      <c r="C258" s="7">
        <v>0.69249961727650655</v>
      </c>
      <c r="D258" s="7">
        <v>0.87804292102630987</v>
      </c>
      <c r="E258" s="7">
        <v>0.87804470373685672</v>
      </c>
      <c r="F258" s="7">
        <v>0.95131704243586535</v>
      </c>
      <c r="G258" s="32">
        <v>0.97663659438083794</v>
      </c>
      <c r="H258" s="7">
        <v>0.88023616193544474</v>
      </c>
      <c r="I258" s="7">
        <v>0.97086845940220623</v>
      </c>
      <c r="P258" s="23"/>
    </row>
    <row r="259" spans="1:16" x14ac:dyDescent="0.15">
      <c r="A259" s="46">
        <v>2.56</v>
      </c>
      <c r="B259" s="7">
        <v>0.69720484390612425</v>
      </c>
      <c r="C259" s="7">
        <v>0.69720678915346856</v>
      </c>
      <c r="D259" s="7">
        <v>0.88122229695446697</v>
      </c>
      <c r="E259" s="7">
        <v>0.88122397611431269</v>
      </c>
      <c r="F259" s="7">
        <v>0.95293998784278289</v>
      </c>
      <c r="G259" s="32">
        <v>0.97764609991153839</v>
      </c>
      <c r="H259" s="7">
        <v>0.8832715218748689</v>
      </c>
      <c r="I259" s="7">
        <v>0.97196301708374044</v>
      </c>
      <c r="P259" s="23"/>
    </row>
    <row r="260" spans="1:16" x14ac:dyDescent="0.15">
      <c r="A260" s="46">
        <v>2.57</v>
      </c>
      <c r="B260" s="7">
        <v>0.70188054067105865</v>
      </c>
      <c r="C260" s="7">
        <v>0.70188239435378064</v>
      </c>
      <c r="D260" s="7">
        <v>0.88434378448968742</v>
      </c>
      <c r="E260" s="7">
        <v>0.88434536569816113</v>
      </c>
      <c r="F260" s="7">
        <v>0.95451951117166001</v>
      </c>
      <c r="G260" s="32">
        <v>0.97861881014691021</v>
      </c>
      <c r="H260" s="7">
        <v>0.88624974132000822</v>
      </c>
      <c r="I260" s="7">
        <v>0.97302201832267055</v>
      </c>
      <c r="P260" s="23"/>
    </row>
    <row r="261" spans="1:16" x14ac:dyDescent="0.15">
      <c r="A261" s="46">
        <v>2.58</v>
      </c>
      <c r="B261" s="7">
        <v>0.70652402553408356</v>
      </c>
      <c r="C261" s="7">
        <v>0.7065257916290193</v>
      </c>
      <c r="D261" s="7">
        <v>0.8874076387300025</v>
      </c>
      <c r="E261" s="7">
        <v>0.88740912730952581</v>
      </c>
      <c r="F261" s="7">
        <v>0.95605635855895665</v>
      </c>
      <c r="G261" s="32">
        <v>0.97955573005112995</v>
      </c>
      <c r="H261" s="7">
        <v>0.88917122901027201</v>
      </c>
      <c r="I261" s="7">
        <v>0.97404636820173729</v>
      </c>
      <c r="P261" s="23"/>
    </row>
    <row r="262" spans="1:16" x14ac:dyDescent="0.15">
      <c r="A262" s="46">
        <v>2.59</v>
      </c>
      <c r="B262" s="7">
        <v>0.71113467321650337</v>
      </c>
      <c r="C262" s="7">
        <v>0.71113635554482746</v>
      </c>
      <c r="D262" s="7">
        <v>0.89041413918998524</v>
      </c>
      <c r="E262" s="7">
        <v>0.89041554019823232</v>
      </c>
      <c r="F262" s="7">
        <v>0.9575512785815764</v>
      </c>
      <c r="G262" s="32">
        <v>0.98045785264869378</v>
      </c>
      <c r="H262" s="7">
        <v>0.89203641363886987</v>
      </c>
      <c r="I262" s="7">
        <v>0.97503696000564166</v>
      </c>
      <c r="P262" s="23"/>
    </row>
    <row r="263" spans="1:16" x14ac:dyDescent="0.15">
      <c r="A263" s="46">
        <v>2.6</v>
      </c>
      <c r="B263" s="7">
        <v>0.71571187449350715</v>
      </c>
      <c r="C263" s="7">
        <v>0.71571347672599273</v>
      </c>
      <c r="D263" s="7">
        <v>0.89336358917140035</v>
      </c>
      <c r="E263" s="7">
        <v>0.89336490741301</v>
      </c>
      <c r="F263" s="7">
        <v>0.95900502160576184</v>
      </c>
      <c r="G263" s="32">
        <v>0.98132615843675464</v>
      </c>
      <c r="H263" s="7">
        <v>0.89484574307696163</v>
      </c>
      <c r="I263" s="7">
        <v>0.97599467482850899</v>
      </c>
      <c r="P263" s="23"/>
    </row>
    <row r="264" spans="1:16" x14ac:dyDescent="0.15">
      <c r="A264" s="46">
        <v>2.61</v>
      </c>
      <c r="B264" s="7">
        <v>0.72025503642605171</v>
      </c>
      <c r="C264" s="7">
        <v>0.720256562088192</v>
      </c>
      <c r="D264" s="7">
        <v>0.89625631512026582</v>
      </c>
      <c r="E264" s="7">
        <v>0.89625755515811834</v>
      </c>
      <c r="F264" s="7">
        <v>0.96041833915130148</v>
      </c>
      <c r="G264" s="32">
        <v>0.98216161483568332</v>
      </c>
      <c r="H264" s="7">
        <v>0.89759968359551945</v>
      </c>
      <c r="I264" s="7">
        <v>0.97692038121385716</v>
      </c>
      <c r="P264" s="23"/>
    </row>
    <row r="265" spans="1:16" x14ac:dyDescent="0.15">
      <c r="A265" s="46">
        <v>2.62</v>
      </c>
      <c r="B265" s="7">
        <v>0.72476358257928197</v>
      </c>
      <c r="C265" s="7">
        <v>0.72476503505627443</v>
      </c>
      <c r="D265" s="7">
        <v>0.8990926659713756</v>
      </c>
      <c r="E265" s="7">
        <v>0.89909383213744576</v>
      </c>
      <c r="F265" s="7">
        <v>0.96179198327148108</v>
      </c>
      <c r="G265" s="32">
        <v>0.9829651756774318</v>
      </c>
      <c r="H265" s="7">
        <v>0.900298719086011</v>
      </c>
      <c r="I265" s="7">
        <v>0.97781493482627158</v>
      </c>
      <c r="P265" s="23"/>
    </row>
    <row r="266" spans="1:16" x14ac:dyDescent="0.15">
      <c r="A266" s="46">
        <v>2.63</v>
      </c>
      <c r="B266" s="7">
        <v>0.7292369532273677</v>
      </c>
      <c r="C266" s="7">
        <v>0.72923833576896302</v>
      </c>
      <c r="D266" s="7">
        <v>0.90187301248133112</v>
      </c>
      <c r="E266" s="7">
        <v>0.90187410888712882</v>
      </c>
      <c r="F266" s="7">
        <v>0.9631267059491686</v>
      </c>
      <c r="G266" s="32">
        <v>0.98373778073121676</v>
      </c>
      <c r="H266" s="7">
        <v>0.90294335028099382</v>
      </c>
      <c r="I266" s="7">
        <v>0.97867917815395156</v>
      </c>
      <c r="P266" s="23"/>
    </row>
    <row r="267" spans="1:16" x14ac:dyDescent="0.15">
      <c r="A267" s="46">
        <v>2.64</v>
      </c>
      <c r="B267" s="7">
        <v>0.73367460554465502</v>
      </c>
      <c r="C267" s="7">
        <v>0.73367592126987424</v>
      </c>
      <c r="D267" s="7">
        <v>0.90459774655113112</v>
      </c>
      <c r="E267" s="7">
        <v>0.9045987770977415</v>
      </c>
      <c r="F267" s="7">
        <v>0.9644232585093927</v>
      </c>
      <c r="G267" s="32">
        <v>0.98448035526597866</v>
      </c>
      <c r="H267" s="7">
        <v>0.90553409397567564</v>
      </c>
      <c r="I267" s="7">
        <v>0.97951394024126615</v>
      </c>
      <c r="P267" s="23"/>
    </row>
    <row r="268" spans="1:16" x14ac:dyDescent="0.15">
      <c r="A268" s="46">
        <v>2.65</v>
      </c>
      <c r="B268" s="7">
        <v>0.73807601378304888</v>
      </c>
      <c r="C268" s="7">
        <v>0.73807726568476739</v>
      </c>
      <c r="D268" s="7">
        <v>0.90726728053936812</v>
      </c>
      <c r="E268" s="7">
        <v>0.90726824892710256</v>
      </c>
      <c r="F268" s="7">
        <v>0.96568239104873499</v>
      </c>
      <c r="G268" s="32">
        <v>0.98519380964901637</v>
      </c>
      <c r="H268" s="7">
        <v>0.90807148225147505</v>
      </c>
      <c r="I268" s="7">
        <v>0.98032003645043209</v>
      </c>
      <c r="P268" s="23"/>
    </row>
    <row r="269" spans="1:16" x14ac:dyDescent="0.15">
      <c r="A269" s="46">
        <v>2.66</v>
      </c>
      <c r="B269" s="7">
        <v>0.74244066943555553</v>
      </c>
      <c r="C269" s="7">
        <v>0.74244186038496052</v>
      </c>
      <c r="D269" s="7">
        <v>0.90988204656707716</v>
      </c>
      <c r="E269" s="7">
        <v>0.90988295630474592</v>
      </c>
      <c r="F269" s="7">
        <v>0.96690485188182329</v>
      </c>
      <c r="G269" s="32">
        <v>0.98587903898014539</v>
      </c>
      <c r="H269" s="7">
        <v>0.91055606170257897</v>
      </c>
      <c r="I269" s="7">
        <v>0.98109826825140267</v>
      </c>
      <c r="P269" s="23"/>
    </row>
    <row r="270" spans="1:16" x14ac:dyDescent="0.15">
      <c r="A270" s="46">
        <v>2.67</v>
      </c>
      <c r="B270" s="7">
        <v>0.74676808138593076</v>
      </c>
      <c r="C270" s="7">
        <v>0.74676921413685038</v>
      </c>
      <c r="D270" s="7">
        <v>0.91244249581527237</v>
      </c>
      <c r="E270" s="7">
        <v>0.91244335022909107</v>
      </c>
      <c r="F270" s="7">
        <v>0.96809138700517772</v>
      </c>
      <c r="G270" s="32">
        <v>0.98653692276067639</v>
      </c>
      <c r="H270" s="7">
        <v>0.91298839266646981</v>
      </c>
      <c r="I270" s="7">
        <v>0.9818494230390401</v>
      </c>
      <c r="P270" s="23"/>
    </row>
    <row r="271" spans="1:16" x14ac:dyDescent="0.15">
      <c r="A271" s="46">
        <v>2.68</v>
      </c>
      <c r="B271" s="7">
        <v>0.75105777604439794</v>
      </c>
      <c r="C271" s="7">
        <v>0.75105885323750676</v>
      </c>
      <c r="D271" s="7">
        <v>0.91494909781620937</v>
      </c>
      <c r="E271" s="7">
        <v>0.91494990005834975</v>
      </c>
      <c r="F271" s="7">
        <v>0.9692427395786265</v>
      </c>
      <c r="G271" s="32">
        <v>0.98716832459646597</v>
      </c>
      <c r="H271" s="7">
        <v>0.91536904845935907</v>
      </c>
      <c r="I271" s="7">
        <v>0.98257427397662789</v>
      </c>
      <c r="P271" s="23"/>
    </row>
    <row r="272" spans="1:16" x14ac:dyDescent="0.15">
      <c r="A272" s="46">
        <v>2.69</v>
      </c>
      <c r="B272" s="7">
        <v>0.755309297469411</v>
      </c>
      <c r="C272" s="7">
        <v>0.7553103216363124</v>
      </c>
      <c r="D272" s="7">
        <v>0.91740233973939023</v>
      </c>
      <c r="E272" s="7">
        <v>0.91740309279618604</v>
      </c>
      <c r="F272" s="7">
        <v>0.97035964942447805</v>
      </c>
      <c r="G272" s="32">
        <v>0.98777409193425059</v>
      </c>
      <c r="H272" s="7">
        <v>0.91769861461742663</v>
      </c>
      <c r="I272" s="7">
        <v>0.98327357986476738</v>
      </c>
      <c r="P272" s="23"/>
    </row>
    <row r="273" spans="1:16" x14ac:dyDescent="0.15">
      <c r="A273" s="46">
        <v>2.7</v>
      </c>
      <c r="B273" s="7">
        <v>0.75952220747545829</v>
      </c>
      <c r="C273" s="7">
        <v>0.75952318104264771</v>
      </c>
      <c r="D273" s="7">
        <v>0.91980272567332899</v>
      </c>
      <c r="E273" s="7">
        <v>0.9198034323731481</v>
      </c>
      <c r="F273" s="7">
        <v>0.97144285254459672</v>
      </c>
      <c r="G273" s="32">
        <v>0.98835505583043159</v>
      </c>
      <c r="H273" s="7">
        <v>0.91997768814474568</v>
      </c>
      <c r="I273" s="7">
        <v>0.98394808503469666</v>
      </c>
      <c r="P273" s="23"/>
    </row>
    <row r="274" spans="1:16" x14ac:dyDescent="0.15">
      <c r="A274" s="46">
        <v>2.71</v>
      </c>
      <c r="B274" s="7">
        <v>0.76369608572691428</v>
      </c>
      <c r="C274" s="7">
        <v>0.76369701101962373</v>
      </c>
      <c r="D274" s="7">
        <v>0.92215077590407546</v>
      </c>
      <c r="E274" s="7">
        <v>0.92215143892486906</v>
      </c>
      <c r="F274" s="7">
        <v>0.97249308065550355</v>
      </c>
      <c r="G274" s="32">
        <v>0.98891203075144907</v>
      </c>
      <c r="H274" s="7">
        <v>0.92220687676871682</v>
      </c>
      <c r="I274" s="7">
        <v>0.98459851926506037</v>
      </c>
      <c r="P274" s="23"/>
    </row>
    <row r="275" spans="1:16" x14ac:dyDescent="0.15">
      <c r="A275" s="46">
        <v>2.72</v>
      </c>
      <c r="B275" s="7">
        <v>0.76783052981796629</v>
      </c>
      <c r="C275" s="7">
        <v>0.76783140906389447</v>
      </c>
      <c r="D275" s="7">
        <v>0.92444702619148578</v>
      </c>
      <c r="E275" s="7">
        <v>0.92444764806802371</v>
      </c>
      <c r="F275" s="7">
        <v>0.97351106074158822</v>
      </c>
      <c r="G275" s="32">
        <v>0.98944581440484691</v>
      </c>
      <c r="H275" s="7">
        <v>0.92438679820381942</v>
      </c>
      <c r="I275" s="7">
        <v>0.9852255977211607</v>
      </c>
      <c r="P275" s="23"/>
    </row>
    <row r="276" spans="1:16" x14ac:dyDescent="0.15">
      <c r="A276" s="46">
        <v>2.73</v>
      </c>
      <c r="B276" s="7">
        <v>0.7719251553386528</v>
      </c>
      <c r="C276" s="7">
        <v>0.7719259906715803</v>
      </c>
      <c r="D276" s="7">
        <v>0.92669202704420905</v>
      </c>
      <c r="E276" s="7">
        <v>0.92669261017501381</v>
      </c>
      <c r="F276" s="7">
        <v>0.97449751462648682</v>
      </c>
      <c r="G276" s="32">
        <v>0.98995718760010465</v>
      </c>
      <c r="H276" s="7">
        <v>0.92651807942444098</v>
      </c>
      <c r="I276" s="7">
        <v>0.98583002091571681</v>
      </c>
      <c r="P276" s="23"/>
    </row>
    <row r="277" spans="1:16" x14ac:dyDescent="0.15">
      <c r="A277" s="46">
        <v>2.74</v>
      </c>
      <c r="B277" s="7">
        <v>0.77597959592707222</v>
      </c>
      <c r="C277" s="7">
        <v>0.77598038939036762</v>
      </c>
      <c r="D277" s="7">
        <v>0.92888634299434836</v>
      </c>
      <c r="E277" s="7">
        <v>0.92888688964833532</v>
      </c>
      <c r="F277" s="7">
        <v>0.97545315856265324</v>
      </c>
      <c r="G277" s="32">
        <v>0.99044691413828445</v>
      </c>
      <c r="H277" s="7">
        <v>0.92860135594751092</v>
      </c>
      <c r="I277" s="7">
        <v>0.9864124746901638</v>
      </c>
      <c r="P277" s="23"/>
    </row>
    <row r="278" spans="1:16" x14ac:dyDescent="0.15">
      <c r="A278" s="46">
        <v>2.75</v>
      </c>
      <c r="B278" s="7">
        <v>0.77999350330782846</v>
      </c>
      <c r="C278" s="7">
        <v>0.77999425685784463</v>
      </c>
      <c r="D278" s="7">
        <v>0.93103055187272832</v>
      </c>
      <c r="E278" s="7">
        <v>0.93103106419556425</v>
      </c>
      <c r="F278" s="7">
        <v>0.97637870283911765</v>
      </c>
      <c r="G278" s="32">
        <v>0.99091574072952326</v>
      </c>
      <c r="H278" s="7">
        <v>0.93063727112562833</v>
      </c>
      <c r="I278" s="7">
        <v>0.98697363021552753</v>
      </c>
      <c r="P278" s="23"/>
    </row>
    <row r="279" spans="1:16" x14ac:dyDescent="0.15">
      <c r="A279" s="46">
        <v>2.76</v>
      </c>
      <c r="B279" s="7">
        <v>0.78396654731680071</v>
      </c>
      <c r="C279" s="7">
        <v>0.78396726282616513</v>
      </c>
      <c r="D279" s="7">
        <v>0.93312524408569086</v>
      </c>
      <c r="E279" s="7">
        <v>0.9331257241058788</v>
      </c>
      <c r="F279" s="7">
        <v>0.97727485140740333</v>
      </c>
      <c r="G279" s="32">
        <v>0.99136439693737866</v>
      </c>
      <c r="H279" s="7">
        <v>0.9326264754513397</v>
      </c>
      <c r="I279" s="7">
        <v>0.98751414401191817</v>
      </c>
      <c r="P279" s="23"/>
    </row>
    <row r="280" spans="1:16" x14ac:dyDescent="0.15">
      <c r="A280" s="46">
        <v>2.77</v>
      </c>
      <c r="B280" s="7">
        <v>0.787898415912336</v>
      </c>
      <c r="C280" s="7">
        <v>0.78789909517313705</v>
      </c>
      <c r="D280" s="7">
        <v>0.93517102189431156</v>
      </c>
      <c r="E280" s="7">
        <v>0.93517147152901237</v>
      </c>
      <c r="F280" s="7">
        <v>0.97814230152553838</v>
      </c>
      <c r="G280" s="32">
        <v>0.99179359514902132</v>
      </c>
      <c r="H280" s="7">
        <v>0.93456962587317716</v>
      </c>
      <c r="I280" s="7">
        <v>0.98803465798569612</v>
      </c>
      <c r="P280" s="23"/>
    </row>
    <row r="281" spans="1:16" x14ac:dyDescent="0.15">
      <c r="A281" s="46">
        <v>2.78</v>
      </c>
      <c r="B281" s="7">
        <v>0.79178881517297572</v>
      </c>
      <c r="C281" s="7">
        <v>0.79178945989984739</v>
      </c>
      <c r="D281" s="7">
        <v>0.93716849869691277</v>
      </c>
      <c r="E281" s="7">
        <v>0.93716891975751282</v>
      </c>
      <c r="F281" s="7">
        <v>0.97898174342007838</v>
      </c>
      <c r="G281" s="32">
        <v>0.99220403057025808</v>
      </c>
      <c r="H281" s="7">
        <v>0.93646738512403849</v>
      </c>
      <c r="I281" s="7">
        <v>0.988535799483375</v>
      </c>
      <c r="P281" s="23"/>
    </row>
    <row r="282" spans="1:16" x14ac:dyDescent="0.15">
      <c r="A282" s="46">
        <v>2.79</v>
      </c>
      <c r="B282" s="7">
        <v>0.79563746928184798</v>
      </c>
      <c r="C282" s="7">
        <v>0.79563808111495526</v>
      </c>
      <c r="D282" s="7">
        <v>0.93911829831572502</v>
      </c>
      <c r="E282" s="7">
        <v>0.93911869251315816</v>
      </c>
      <c r="F282" s="7">
        <v>0.97979385996602741</v>
      </c>
      <c r="G282" s="32">
        <v>0.9925963812443559</v>
      </c>
      <c r="H282" s="7">
        <v>0.93832042106244895</v>
      </c>
      <c r="I282" s="7">
        <v>0.9890181813613379</v>
      </c>
      <c r="P282" s="23"/>
    </row>
    <row r="283" spans="1:16" x14ac:dyDescent="0.15">
      <c r="A283" s="46">
        <v>2.8</v>
      </c>
      <c r="B283" s="7">
        <v>0.79944412049786262</v>
      </c>
      <c r="C283" s="7">
        <v>0.79944470100578979</v>
      </c>
      <c r="D283" s="7">
        <v>0.94102105428852145</v>
      </c>
      <c r="E283" s="7">
        <v>0.94102142323835469</v>
      </c>
      <c r="F283" s="7">
        <v>0.98057932638451895</v>
      </c>
      <c r="G283" s="32">
        <v>0.9929713080936331</v>
      </c>
      <c r="H283" s="7">
        <v>0.94012940602720463</v>
      </c>
      <c r="I283" s="7">
        <v>0.98948240207046301</v>
      </c>
      <c r="P283" s="23"/>
    </row>
    <row r="284" spans="1:16" x14ac:dyDescent="0.15">
      <c r="A284" s="46">
        <v>2.81</v>
      </c>
      <c r="B284" s="7">
        <v>0.80320852911386609</v>
      </c>
      <c r="C284" s="7">
        <v>0.80320907979640999</v>
      </c>
      <c r="D284" s="7">
        <v>0.94287740916602947</v>
      </c>
      <c r="E284" s="7">
        <v>0.94287775439332155</v>
      </c>
      <c r="F284" s="7">
        <v>0.9813388099580983</v>
      </c>
      <c r="G284" s="32">
        <v>0.9933294549827798</v>
      </c>
      <c r="H284" s="7">
        <v>0.94189501620586713</v>
      </c>
      <c r="I284" s="7">
        <v>0.98992904575476481</v>
      </c>
      <c r="P284" s="23"/>
    </row>
    <row r="285" spans="1:16" x14ac:dyDescent="0.15">
      <c r="A285" s="46">
        <v>2.82</v>
      </c>
      <c r="B285" s="7">
        <v>0.80693047340192181</v>
      </c>
      <c r="C285" s="7">
        <v>0.80693099569279303</v>
      </c>
      <c r="D285" s="7">
        <v>0.94468801381589251</v>
      </c>
      <c r="E285" s="7">
        <v>0.94468833675983255</v>
      </c>
      <c r="F285" s="7">
        <v>0.9820729697634214</v>
      </c>
      <c r="G285" s="32">
        <v>0.99367144880286928</v>
      </c>
      <c r="H285" s="7">
        <v>0.94361793101753422</v>
      </c>
      <c r="I285" s="7">
        <v>0.99035868236318125</v>
      </c>
      <c r="P285" s="23"/>
    </row>
    <row r="286" spans="1:16" x14ac:dyDescent="0.15">
      <c r="A286" s="46">
        <v>2.83</v>
      </c>
      <c r="B286" s="7">
        <v>0.81060974954589793</v>
      </c>
      <c r="C286" s="7">
        <v>0.81061024481533162</v>
      </c>
      <c r="D286" s="7">
        <v>0.94645352673393246</v>
      </c>
      <c r="E286" s="7">
        <v>0.94645382875226791</v>
      </c>
      <c r="F286" s="7">
        <v>0.98278245642116635</v>
      </c>
      <c r="G286" s="32">
        <v>0.9939978995750206</v>
      </c>
      <c r="H286" s="7">
        <v>0.94529883251028046</v>
      </c>
      <c r="I286" s="7">
        <v>0.99077186777365223</v>
      </c>
      <c r="P286" s="23"/>
    </row>
    <row r="287" spans="1:16" x14ac:dyDescent="0.15">
      <c r="A287" s="46">
        <v>2.84</v>
      </c>
      <c r="B287" s="7">
        <v>0.81424617156155343</v>
      </c>
      <c r="C287" s="7">
        <v>0.81424664111883205</v>
      </c>
      <c r="D287" s="7">
        <v>0.94817461336343156</v>
      </c>
      <c r="E287" s="7">
        <v>0.94817489573669345</v>
      </c>
      <c r="F287" s="7">
        <v>0.9834679118629307</v>
      </c>
      <c r="G287" s="32">
        <v>0.99430940057268213</v>
      </c>
      <c r="H287" s="7">
        <v>0.94693840477362168</v>
      </c>
      <c r="I287" s="7">
        <v>0.99116914392865896</v>
      </c>
      <c r="P287" s="23"/>
    </row>
    <row r="288" spans="1:16" x14ac:dyDescent="0.15">
      <c r="A288" s="46">
        <v>2.85</v>
      </c>
      <c r="B288" s="7">
        <v>0.81783957120432849</v>
      </c>
      <c r="C288" s="7">
        <v>0.81784001630021863</v>
      </c>
      <c r="D288" s="7">
        <v>0.94985194542312801</v>
      </c>
      <c r="E288" s="7">
        <v>0.94985220935866044</v>
      </c>
      <c r="F288" s="7">
        <v>0.98412996911487172</v>
      </c>
      <c r="G288" s="32">
        <v>0.99460652846150466</v>
      </c>
      <c r="H288" s="7">
        <v>0.94853733336632462</v>
      </c>
      <c r="I288" s="7">
        <v>0.99155103898140995</v>
      </c>
      <c r="P288" s="23"/>
    </row>
    <row r="289" spans="1:16" x14ac:dyDescent="0.15">
      <c r="A289" s="46">
        <v>2.86</v>
      </c>
      <c r="B289" s="7">
        <v>0.82138979786505306</v>
      </c>
      <c r="C289" s="7">
        <v>0.82139021969415937</v>
      </c>
      <c r="D289" s="7">
        <v>0.95148620024458574</v>
      </c>
      <c r="E289" s="7">
        <v>0.95148644688038819</v>
      </c>
      <c r="F289" s="7">
        <v>0.98476925209782373</v>
      </c>
      <c r="G289" s="32">
        <v>0.99488984345578957</v>
      </c>
      <c r="H289" s="7">
        <v>0.95009630475984297</v>
      </c>
      <c r="I289" s="7">
        <v>0.99191806745188915</v>
      </c>
      <c r="P289" s="23"/>
    </row>
    <row r="290" spans="1:16" x14ac:dyDescent="0.15">
      <c r="A290" s="46">
        <v>2.87</v>
      </c>
      <c r="B290" s="7">
        <v>0.82489671845380363</v>
      </c>
      <c r="C290" s="7">
        <v>0.82489711815684108</v>
      </c>
      <c r="D290" s="7">
        <v>0.95307806011957452</v>
      </c>
      <c r="E290" s="7">
        <v>0.95307829052796367</v>
      </c>
      <c r="F290" s="7">
        <v>0.98538637544361307</v>
      </c>
      <c r="G290" s="32">
        <v>0.99515988949050038</v>
      </c>
      <c r="H290" s="7">
        <v>0.95161600579763228</v>
      </c>
      <c r="I290" s="7">
        <v>0.99227073039199731</v>
      </c>
      <c r="P290" s="23"/>
    </row>
    <row r="291" spans="1:16" x14ac:dyDescent="0.15">
      <c r="A291" s="46">
        <v>2.88</v>
      </c>
      <c r="B291" s="7">
        <v>0.82836021727214393</v>
      </c>
      <c r="C291" s="7">
        <v>0.82836059593813016</v>
      </c>
      <c r="D291" s="7">
        <v>0.95462821165806067</v>
      </c>
      <c r="E291" s="7">
        <v>0.95462842684915927</v>
      </c>
      <c r="F291" s="7">
        <v>0.98598194432727326</v>
      </c>
      <c r="G291" s="32">
        <v>0.99541719440784437</v>
      </c>
      <c r="H291" s="7">
        <v>0.95309712317055661</v>
      </c>
      <c r="I291" s="7">
        <v>0.99260951555904697</v>
      </c>
      <c r="P291" s="23"/>
    </row>
    <row r="292" spans="1:16" x14ac:dyDescent="0.15">
      <c r="A292" s="46">
        <v>2.89</v>
      </c>
      <c r="B292" s="7">
        <v>0.8317801958739981</v>
      </c>
      <c r="C292" s="7">
        <v>0.83178055454236999</v>
      </c>
      <c r="D292" s="7">
        <v>0.9561373451573838</v>
      </c>
      <c r="E292" s="7">
        <v>0.95613754608244339</v>
      </c>
      <c r="F292" s="7">
        <v>0.98655655431484846</v>
      </c>
      <c r="G292" s="32">
        <v>0.99566227015744169</v>
      </c>
      <c r="H292" s="7">
        <v>0.95454034290857082</v>
      </c>
      <c r="I292" s="7">
        <v>0.99293489759689335</v>
      </c>
      <c r="P292" s="23"/>
    </row>
    <row r="293" spans="1:16" x14ac:dyDescent="0.15">
      <c r="A293" s="46">
        <v>2.9</v>
      </c>
      <c r="B293" s="7">
        <v>0.83515657291541523</v>
      </c>
      <c r="C293" s="7">
        <v>0.83515691257806979</v>
      </c>
      <c r="D293" s="7">
        <v>0.95760615398315907</v>
      </c>
      <c r="E293" s="7">
        <v>0.95760634153772306</v>
      </c>
      <c r="F293" s="7">
        <v>0.98711079122645784</v>
      </c>
      <c r="G293" s="32">
        <v>0.995895613009118</v>
      </c>
      <c r="H293" s="7">
        <v>0.95594634988882587</v>
      </c>
      <c r="I293" s="7">
        <v>0.99324733822400757</v>
      </c>
      <c r="P293" s="23"/>
    </row>
    <row r="294" spans="1:16" x14ac:dyDescent="0.15">
      <c r="A294" s="46">
        <v>2.91</v>
      </c>
      <c r="B294" s="7">
        <v>0.83848928399349332</v>
      </c>
      <c r="C294" s="7">
        <v>0.83848960559675556</v>
      </c>
      <c r="D294" s="7">
        <v>0.95903533396241714</v>
      </c>
      <c r="E294" s="7">
        <v>0.95903550898933199</v>
      </c>
      <c r="F294" s="7">
        <v>0.98764523101428237</v>
      </c>
      <c r="G294" s="32">
        <v>0.99611770377737363</v>
      </c>
      <c r="H294" s="7">
        <v>0.95731582736031651</v>
      </c>
      <c r="I294" s="7">
        <v>0.99354728642782608</v>
      </c>
      <c r="P294" s="23"/>
    </row>
    <row r="295" spans="1:16" x14ac:dyDescent="0.15">
      <c r="A295" s="46">
        <v>2.92</v>
      </c>
      <c r="B295" s="7">
        <v>0.84177828147473632</v>
      </c>
      <c r="C295" s="7">
        <v>0.84177858592125676</v>
      </c>
      <c r="D295" s="7">
        <v>0.96042558278946055</v>
      </c>
      <c r="E295" s="7">
        <v>0.96042574608173881</v>
      </c>
      <c r="F295" s="7">
        <v>0.9881604396551219</v>
      </c>
      <c r="G295" s="32">
        <v>0.99632900805659996</v>
      </c>
      <c r="H295" s="7">
        <v>0.95864945648515676</v>
      </c>
      <c r="I295" s="7">
        <v>0.99383517866473292</v>
      </c>
      <c r="P295" s="23"/>
    </row>
    <row r="296" spans="1:16" x14ac:dyDescent="0.15">
      <c r="A296" s="46">
        <v>2.93</v>
      </c>
      <c r="B296" s="7">
        <v>0.84502353431313371</v>
      </c>
      <c r="C296" s="7">
        <v>0.84502382246371655</v>
      </c>
      <c r="D296" s="7">
        <v>0.96177759944488361</v>
      </c>
      <c r="E296" s="7">
        <v>0.96177775174842828</v>
      </c>
      <c r="F296" s="7">
        <v>0.98865697305716049</v>
      </c>
      <c r="G296" s="32">
        <v>0.99652997646613761</v>
      </c>
      <c r="H296" s="7">
        <v>0.95994791589654005</v>
      </c>
      <c r="I296" s="7">
        <v>0.99411143906505817</v>
      </c>
      <c r="P296" s="23"/>
    </row>
    <row r="297" spans="1:16" x14ac:dyDescent="0.15">
      <c r="A297" s="46">
        <v>2.94</v>
      </c>
      <c r="B297" s="7">
        <v>0.84822502785825094</v>
      </c>
      <c r="C297" s="7">
        <v>0.84822530053361644</v>
      </c>
      <c r="D297" s="7">
        <v>0.96309208362817345</v>
      </c>
      <c r="E297" s="7">
        <v>0.9630922256443667</v>
      </c>
      <c r="F297" s="7">
        <v>0.98913537698056742</v>
      </c>
      <c r="G297" s="32">
        <v>0.99672104490428992</v>
      </c>
      <c r="H297" s="7">
        <v>0.96121188127341239</v>
      </c>
      <c r="I297" s="7">
        <v>0.99437647964250109</v>
      </c>
      <c r="P297" s="23"/>
    </row>
    <row r="298" spans="1:16" x14ac:dyDescent="0.15">
      <c r="A298" s="46">
        <v>2.95</v>
      </c>
      <c r="B298" s="7">
        <v>0.85138276365363719</v>
      </c>
      <c r="C298" s="7">
        <v>0.85138302163611768</v>
      </c>
      <c r="D298" s="7">
        <v>0.96436973520427649</v>
      </c>
      <c r="E298" s="7">
        <v>0.96436986759244059</v>
      </c>
      <c r="F298" s="7">
        <v>0.98959618697155316</v>
      </c>
      <c r="G298" s="32">
        <v>0.99690263481043018</v>
      </c>
      <c r="H298" s="7">
        <v>0.96244202493185627</v>
      </c>
      <c r="I298" s="7">
        <v>0.9946307005074122</v>
      </c>
      <c r="P298" s="23"/>
    </row>
    <row r="299" spans="1:16" x14ac:dyDescent="0.15">
      <c r="A299" s="46">
        <v>2.96</v>
      </c>
      <c r="B299" s="7">
        <v>0.85449675922585078</v>
      </c>
      <c r="C299" s="7">
        <v>0.85449700326102496</v>
      </c>
      <c r="D299" s="7">
        <v>0.96561125366448297</v>
      </c>
      <c r="E299" s="7">
        <v>0.96561137704421718</v>
      </c>
      <c r="F299" s="7">
        <v>0.99003992830949061</v>
      </c>
      <c r="G299" s="32">
        <v>0.99707515343436381</v>
      </c>
      <c r="H299" s="7">
        <v>0.96363901543315933</v>
      </c>
      <c r="I299" s="7">
        <v>0.99487449008339157</v>
      </c>
      <c r="P299" s="23"/>
    </row>
    <row r="300" spans="1:16" x14ac:dyDescent="0.15">
      <c r="A300" s="46">
        <v>2.97</v>
      </c>
      <c r="B300" s="7">
        <v>0.85756704786442406</v>
      </c>
      <c r="C300" s="7">
        <v>0.85756727866269011</v>
      </c>
      <c r="D300" s="7">
        <v>0.96681733760195299</v>
      </c>
      <c r="E300" s="7">
        <v>0.96681745255535312</v>
      </c>
      <c r="F300" s="7">
        <v>0.990467115966706</v>
      </c>
      <c r="G300" s="32">
        <v>0.99723899411213202</v>
      </c>
      <c r="H300" s="7">
        <v>0.96480351720851287</v>
      </c>
      <c r="I300" s="7">
        <v>0.99510822532669019</v>
      </c>
      <c r="P300" s="23"/>
    </row>
    <row r="301" spans="1:16" x14ac:dyDescent="0.15">
      <c r="A301" s="46">
        <v>2.98</v>
      </c>
      <c r="B301" s="7">
        <v>0.86059367839308332</v>
      </c>
      <c r="C301" s="7">
        <v>0.86059389663117192</v>
      </c>
      <c r="D301" s="7">
        <v>0.96798868420217388</v>
      </c>
      <c r="E301" s="7">
        <v>0.96798879127593973</v>
      </c>
      <c r="F301" s="7">
        <v>0.99087825458053824</v>
      </c>
      <c r="G301" s="32">
        <v>0.99739453654747079</v>
      </c>
      <c r="H301" s="7">
        <v>0.96593619020026222</v>
      </c>
      <c r="I301" s="7">
        <v>0.99533227194792073</v>
      </c>
      <c r="P301" s="23"/>
    </row>
    <row r="302" spans="1:16" x14ac:dyDescent="0.15">
      <c r="A302" s="46">
        <v>2.99</v>
      </c>
      <c r="B302" s="7">
        <v>0.86357671493255217</v>
      </c>
      <c r="C302" s="7">
        <v>0.86357692125498331</v>
      </c>
      <c r="D302" s="7">
        <v>0.96912598874861111</v>
      </c>
      <c r="E302" s="7">
        <v>0.96912608845604542</v>
      </c>
      <c r="F302" s="7">
        <v>0.99127383843725858</v>
      </c>
      <c r="G302" s="32">
        <v>0.99754214709816158</v>
      </c>
      <c r="H302" s="7">
        <v>0.96703768951960445</v>
      </c>
      <c r="I302" s="7">
        <v>0.99554698463561275</v>
      </c>
      <c r="P302" s="23"/>
    </row>
    <row r="303" spans="1:16" x14ac:dyDescent="0.15">
      <c r="A303" s="46">
        <v>3</v>
      </c>
      <c r="B303" s="7">
        <v>0.86651623665526734</v>
      </c>
      <c r="C303" s="7">
        <v>0.86651643167575032</v>
      </c>
      <c r="D303" s="7">
        <v>0.97022994414377961</v>
      </c>
      <c r="E303" s="7">
        <v>0.97023003696668464</v>
      </c>
      <c r="F303" s="7">
        <v>0.99165435146744119</v>
      </c>
      <c r="G303" s="32">
        <v>0.99768217906654211</v>
      </c>
      <c r="H303" s="7">
        <v>0.96810866512061067</v>
      </c>
      <c r="I303" s="7">
        <v>0.99575270728116816</v>
      </c>
      <c r="P303" s="23"/>
    </row>
    <row r="304" spans="1:16" x14ac:dyDescent="0.15">
      <c r="A304" s="46">
        <v>3.01</v>
      </c>
      <c r="B304" s="7">
        <v>0.86941233753234604</v>
      </c>
      <c r="C304" s="7">
        <v>0.86941252183512707</v>
      </c>
      <c r="D304" s="7">
        <v>0.97130124044593857</v>
      </c>
      <c r="E304" s="7">
        <v>0.97130132683641468</v>
      </c>
      <c r="F304" s="7">
        <v>0.99202026725237014</v>
      </c>
      <c r="G304" s="32">
        <v>0.99781497299346811</v>
      </c>
      <c r="H304" s="7">
        <v>0.96914976149042209</v>
      </c>
      <c r="I304" s="7">
        <v>0.9959497732047996</v>
      </c>
      <c r="P304" s="23"/>
    </row>
    <row r="305" spans="1:16" x14ac:dyDescent="0.15">
      <c r="A305" s="46">
        <v>3.02</v>
      </c>
      <c r="B305" s="7">
        <v>0.87226512607314199</v>
      </c>
      <c r="C305" s="7">
        <v>0.87226530021429827</v>
      </c>
      <c r="D305" s="7">
        <v>0.97234056442157757</v>
      </c>
      <c r="E305" s="7">
        <v>0.97234064480372751</v>
      </c>
      <c r="F305" s="7">
        <v>0.9923720490410658</v>
      </c>
      <c r="G305" s="32">
        <v>0.99794085695504875</v>
      </c>
      <c r="H305" s="7">
        <v>0.97016161735545392</v>
      </c>
      <c r="I305" s="7">
        <v>0.99613850538205473</v>
      </c>
      <c r="P305" s="23"/>
    </row>
    <row r="306" spans="1:16" x14ac:dyDescent="0.15">
      <c r="A306" s="46">
        <v>3.03</v>
      </c>
      <c r="B306" s="7">
        <v>0.87507472505773376</v>
      </c>
      <c r="C306" s="7">
        <v>0.87507488956641788</v>
      </c>
      <c r="D306" s="7">
        <v>0.97334859911383487</v>
      </c>
      <c r="E306" s="7">
        <v>0.97334867388537971</v>
      </c>
      <c r="F306" s="7">
        <v>0.99271014977751548</v>
      </c>
      <c r="G306" s="32">
        <v>0.99806014686150391</v>
      </c>
      <c r="H306" s="7">
        <v>0.97114486540341838</v>
      </c>
      <c r="I306" s="7">
        <v>0.99631921667055423</v>
      </c>
      <c r="P306" s="23"/>
    </row>
    <row r="307" spans="1:16" x14ac:dyDescent="0.15">
      <c r="A307" s="46">
        <v>3.04</v>
      </c>
      <c r="B307" s="7">
        <v>0.87784127126269496</v>
      </c>
      <c r="C307" s="7">
        <v>0.87784142664233022</v>
      </c>
      <c r="D307" s="7">
        <v>0.97432602342696262</v>
      </c>
      <c r="E307" s="7">
        <v>0.97432609296077155</v>
      </c>
      <c r="F307" s="7">
        <v>0.99303501213768686</v>
      </c>
      <c r="G307" s="32">
        <v>0.99817314675752089</v>
      </c>
      <c r="H307" s="7">
        <v>0.97210013202096091</v>
      </c>
      <c r="I307" s="7">
        <v>0.9964922100365915</v>
      </c>
      <c r="P307" s="23"/>
    </row>
    <row r="308" spans="1:16" x14ac:dyDescent="0.15">
      <c r="A308" s="46">
        <v>3.05</v>
      </c>
      <c r="B308" s="7">
        <v>0.88056491518049085</v>
      </c>
      <c r="C308" s="7">
        <v>0.88056506190991946</v>
      </c>
      <c r="D308" s="7">
        <v>0.97527351172692045</v>
      </c>
      <c r="E308" s="7">
        <v>0.97527357637245948</v>
      </c>
      <c r="F308" s="7">
        <v>0.99334706857590904</v>
      </c>
      <c r="G308" s="32">
        <v>0.99828014912351659</v>
      </c>
      <c r="H308" s="7">
        <v>0.97302803704668483</v>
      </c>
      <c r="I308" s="7">
        <v>0.99665777878126527</v>
      </c>
      <c r="P308" s="23"/>
    </row>
    <row r="309" spans="1:16" x14ac:dyDescent="0.15">
      <c r="A309" s="46">
        <v>3.06</v>
      </c>
      <c r="B309" s="7">
        <v>0.88324582073285851</v>
      </c>
      <c r="C309" s="7">
        <v>0.88324595926744376</v>
      </c>
      <c r="D309" s="7">
        <v>0.97619173345815546</v>
      </c>
      <c r="E309" s="7">
        <v>0.97619179354285901</v>
      </c>
      <c r="F309" s="7">
        <v>0.99364674138020337</v>
      </c>
      <c r="G309" s="32">
        <v>0.99838143517723799</v>
      </c>
      <c r="H309" s="7">
        <v>0.9739291935393265</v>
      </c>
      <c r="I309" s="7">
        <v>0.99681620676583715</v>
      </c>
      <c r="P309" s="23"/>
    </row>
    <row r="310" spans="1:16" x14ac:dyDescent="0.15">
      <c r="A310" s="46">
        <v>3.07</v>
      </c>
      <c r="B310" s="7">
        <v>0.88588416497851696</v>
      </c>
      <c r="C310" s="7">
        <v>0.8858842957512022</v>
      </c>
      <c r="D310" s="7">
        <v>0.97708135277659858</v>
      </c>
      <c r="E310" s="7">
        <v>0.97708140860716741</v>
      </c>
      <c r="F310" s="7">
        <v>0.99393444273614751</v>
      </c>
      <c r="G310" s="32">
        <v>0.99847727517516527</v>
      </c>
      <c r="H310" s="7">
        <v>0.97480420756082409</v>
      </c>
      <c r="I310" s="7">
        <v>0.99696776863602432</v>
      </c>
      <c r="P310" s="23"/>
    </row>
    <row r="311" spans="1:16" x14ac:dyDescent="0.15">
      <c r="A311" s="46">
        <v>3.08</v>
      </c>
      <c r="B311" s="7">
        <v>0.88848013781556889</v>
      </c>
      <c r="C311" s="7">
        <v>0.88848026123789225</v>
      </c>
      <c r="D311" s="7">
        <v>0.97794302819888179</v>
      </c>
      <c r="E311" s="7">
        <v>0.97794308006251007</v>
      </c>
      <c r="F311" s="7">
        <v>0.99421057479886232</v>
      </c>
      <c r="G311" s="32">
        <v>0.99856792871320588</v>
      </c>
      <c r="H311" s="7">
        <v>0.97565367797401037</v>
      </c>
      <c r="I311" s="7">
        <v>0.99711273004496037</v>
      </c>
      <c r="P311" s="23"/>
    </row>
    <row r="312" spans="1:16" x14ac:dyDescent="0.15">
      <c r="A312" s="46">
        <v>3.09</v>
      </c>
      <c r="B312" s="7">
        <v>0.89103394167894134</v>
      </c>
      <c r="C312" s="7">
        <v>0.89103405814201098</v>
      </c>
      <c r="D312" s="7">
        <v>0.97877741226775328</v>
      </c>
      <c r="E312" s="7">
        <v>0.97877746043328939</v>
      </c>
      <c r="F312" s="7">
        <v>0.99447552977270925</v>
      </c>
      <c r="G312" s="32">
        <v>0.99865364502619991</v>
      </c>
      <c r="H312" s="7">
        <v>0.97647819625465038</v>
      </c>
      <c r="I312" s="7">
        <v>0.99725134787457426</v>
      </c>
      <c r="P312" s="23"/>
    </row>
    <row r="313" spans="1:16" x14ac:dyDescent="0.15">
      <c r="A313" s="46">
        <v>3.1</v>
      </c>
      <c r="B313" s="7">
        <v>0.89354579123322719</v>
      </c>
      <c r="C313" s="7">
        <v>0.89354590110865584</v>
      </c>
      <c r="D313" s="7">
        <v>0.9795851512336462</v>
      </c>
      <c r="E313" s="7">
        <v>0.97958519595269</v>
      </c>
      <c r="F313" s="7">
        <v>0.99472968999829448</v>
      </c>
      <c r="G313" s="32">
        <v>0.99873466328578164</v>
      </c>
      <c r="H313" s="7">
        <v>0.97727834631752497</v>
      </c>
      <c r="I313" s="7">
        <v>0.99738387045515553</v>
      </c>
      <c r="P313" s="23"/>
    </row>
    <row r="314" spans="1:16" x14ac:dyDescent="0.15">
      <c r="A314" s="46">
        <v>3.11</v>
      </c>
      <c r="B314" s="7">
        <v>0.89601591306127748</v>
      </c>
      <c r="C314" s="7">
        <v>0.89601601670207831</v>
      </c>
      <c r="D314" s="7">
        <v>0.98036688475233003</v>
      </c>
      <c r="E314" s="7">
        <v>0.98036692626026933</v>
      </c>
      <c r="F314" s="7">
        <v>0.99497342804637579</v>
      </c>
      <c r="G314" s="32">
        <v>0.99881121289617059</v>
      </c>
      <c r="H314" s="7">
        <v>0.97805470435625963</v>
      </c>
      <c r="I314" s="7">
        <v>0.99751053778289378</v>
      </c>
      <c r="P314" s="23"/>
    </row>
    <row r="315" spans="1:16" x14ac:dyDescent="0.15">
      <c r="A315" s="46">
        <v>3.12</v>
      </c>
      <c r="B315" s="7">
        <v>0.89844454534890106</v>
      </c>
      <c r="C315" s="7">
        <v>0.89844464309034744</v>
      </c>
      <c r="D315" s="7">
        <v>0.98112324559855302</v>
      </c>
      <c r="E315" s="7">
        <v>0.98112328411554295</v>
      </c>
      <c r="F315" s="7">
        <v>0.9952071068182774</v>
      </c>
      <c r="G315" s="32">
        <v>0.99888351378749363</v>
      </c>
      <c r="H315" s="7">
        <v>0.97880783869658039</v>
      </c>
      <c r="I315" s="7">
        <v>0.99763158173519406</v>
      </c>
      <c r="P315" s="23"/>
    </row>
    <row r="316" spans="1:16" x14ac:dyDescent="0.15">
      <c r="A316" s="46">
        <v>3.13</v>
      </c>
      <c r="B316" s="7">
        <v>0.90083193756602409</v>
      </c>
      <c r="C316" s="7">
        <v>0.9008320297264728</v>
      </c>
      <c r="D316" s="7">
        <v>0.98185485939555939</v>
      </c>
      <c r="E316" s="7">
        <v>0.98185489512744661</v>
      </c>
      <c r="F316" s="7">
        <v>0.99543107965241973</v>
      </c>
      <c r="G316" s="32">
        <v>0.99895177670626356</v>
      </c>
      <c r="H316" s="7">
        <v>0.97953830966267497</v>
      </c>
      <c r="I316" s="7">
        <v>0.99774722628358969</v>
      </c>
      <c r="P316" s="23"/>
    </row>
    <row r="317" spans="1:16" x14ac:dyDescent="0.15">
      <c r="A317" s="46">
        <v>3.14</v>
      </c>
      <c r="B317" s="7">
        <v>0.90317835014466075</v>
      </c>
      <c r="C317" s="7">
        <v>0.90317843702634149</v>
      </c>
      <c r="D317" s="7">
        <v>0.98256234436034628</v>
      </c>
      <c r="E317" s="7">
        <v>0.98256237749954234</v>
      </c>
      <c r="F317" s="7">
        <v>0.99564569043657924</v>
      </c>
      <c r="G317" s="32">
        <v>0.9990162035026674</v>
      </c>
      <c r="H317" s="7">
        <v>0.98024666945632566</v>
      </c>
      <c r="I317" s="7">
        <v>0.99785768770408567</v>
      </c>
      <c r="P317" s="23"/>
    </row>
    <row r="318" spans="1:16" x14ac:dyDescent="0.15">
      <c r="A318" s="46">
        <v>3.15</v>
      </c>
      <c r="B318" s="7">
        <v>0.90548405415404409</v>
      </c>
      <c r="C318" s="7">
        <v>0.90548413604381461</v>
      </c>
      <c r="D318" s="7">
        <v>0.98324631106450411</v>
      </c>
      <c r="E318" s="7">
        <v>0.98324634179080839</v>
      </c>
      <c r="F318" s="7">
        <v>0.99585127372549953</v>
      </c>
      <c r="G318" s="32">
        <v>0.99907698741434259</v>
      </c>
      <c r="H318" s="7">
        <v>0.98093346204847676</v>
      </c>
      <c r="I318" s="7">
        <v>0.99796317478478602</v>
      </c>
      <c r="P318" s="23"/>
    </row>
    <row r="319" spans="1:16" x14ac:dyDescent="0.15">
      <c r="A319" s="46">
        <v>3.16</v>
      </c>
      <c r="B319" s="7">
        <v>0.90774933097326471</v>
      </c>
      <c r="C319" s="7">
        <v>0.90774940814333527</v>
      </c>
      <c r="D319" s="7">
        <v>0.98390736221046293</v>
      </c>
      <c r="E319" s="7">
        <v>0.98390739069183997</v>
      </c>
      <c r="F319" s="7">
        <v>0.99604815486348075</v>
      </c>
      <c r="G319" s="32">
        <v>0.99913431334634373</v>
      </c>
      <c r="H319" s="7">
        <v>0.98159922308289072</v>
      </c>
      <c r="I319" s="7">
        <v>0.99806388903066645</v>
      </c>
      <c r="P319" s="23"/>
    </row>
    <row r="320" spans="1:16" x14ac:dyDescent="0.15">
      <c r="A320" s="46">
        <v>3.17</v>
      </c>
      <c r="B320" s="7">
        <v>0.90997447196176051</v>
      </c>
      <c r="C320" s="7">
        <v>0.90997454467038652</v>
      </c>
      <c r="D320" s="7">
        <v>0.98454609242295255</v>
      </c>
      <c r="E320" s="7">
        <v>0.98454611881626397</v>
      </c>
      <c r="F320" s="7">
        <v>0.99623665011158291</v>
      </c>
      <c r="G320" s="32">
        <v>0.99918835814702756</v>
      </c>
      <c r="H320" s="7">
        <v>0.98224447979154339</v>
      </c>
      <c r="I320" s="7">
        <v>0.99816002486537214</v>
      </c>
      <c r="P320" s="23"/>
    </row>
    <row r="321" spans="1:16" x14ac:dyDescent="0.15">
      <c r="A321" s="46">
        <v>3.18</v>
      </c>
      <c r="B321" s="7">
        <v>0.91215977812799898</v>
      </c>
      <c r="C321" s="7">
        <v>0.91215984662014438</v>
      </c>
      <c r="D321" s="7">
        <v>0.98516308805546227</v>
      </c>
      <c r="E321" s="7">
        <v>0.98516311250715738</v>
      </c>
      <c r="F321" s="7">
        <v>0.99641706677908526</v>
      </c>
      <c r="G321" s="32">
        <v>0.99923929087960583</v>
      </c>
      <c r="H321" s="7">
        <v>0.98286975092140516</v>
      </c>
      <c r="I321" s="7">
        <v>0.99825176982993191</v>
      </c>
      <c r="P321" s="23"/>
    </row>
    <row r="322" spans="1:16" x14ac:dyDescent="0.15">
      <c r="A322" s="46">
        <v>3.19</v>
      </c>
      <c r="B322" s="7">
        <v>0.91430555979668793</v>
      </c>
      <c r="C322" s="7">
        <v>0.91430562430465989</v>
      </c>
      <c r="D322" s="7">
        <v>0.98575892701147216</v>
      </c>
      <c r="E322" s="7">
        <v>0.98575894965823896</v>
      </c>
      <c r="F322" s="7">
        <v>0.99658970335885255</v>
      </c>
      <c r="G322" s="32">
        <v>0.99928727308914012</v>
      </c>
      <c r="H322" s="7">
        <v>0.98347554667224912</v>
      </c>
      <c r="I322" s="7">
        <v>0.99833930477829091</v>
      </c>
      <c r="P322" s="23"/>
    </row>
    <row r="323" spans="1:16" x14ac:dyDescent="0.15">
      <c r="A323" s="46">
        <v>3.2</v>
      </c>
      <c r="B323" s="7">
        <v>0.91641213627484963</v>
      </c>
      <c r="C323" s="7">
        <v>0.91641219701890586</v>
      </c>
      <c r="D323" s="7">
        <v>0.98633417858021244</v>
      </c>
      <c r="E323" s="7">
        <v>0.98633419954958979</v>
      </c>
      <c r="F323" s="7">
        <v>0.99675484966626815</v>
      </c>
      <c r="G323" s="32">
        <v>0.99933245906477453</v>
      </c>
      <c r="H323" s="7">
        <v>0.98406236864512764</v>
      </c>
      <c r="I323" s="7">
        <v>0.99842280406957784</v>
      </c>
      <c r="P323" s="23"/>
    </row>
    <row r="324" spans="1:16" x14ac:dyDescent="0.15">
      <c r="A324" s="46">
        <v>3.21</v>
      </c>
      <c r="B324" s="7">
        <v>0.91847983551708468</v>
      </c>
      <c r="C324" s="7">
        <v>0.91847989270601371</v>
      </c>
      <c r="D324" s="7">
        <v>0.98688940328668984</v>
      </c>
      <c r="E324" s="7">
        <v>0.98688942269764501</v>
      </c>
      <c r="F324" s="7">
        <v>0.99691278698139874</v>
      </c>
      <c r="G324" s="32">
        <v>0.99937499609702185</v>
      </c>
      <c r="H324" s="7">
        <v>0.98463070980115475</v>
      </c>
      <c r="I324" s="7">
        <v>0.99850243575703201</v>
      </c>
      <c r="P324" s="23"/>
    </row>
    <row r="325" spans="1:16" x14ac:dyDescent="0.15">
      <c r="A325" s="46">
        <v>3.22</v>
      </c>
      <c r="B325" s="7">
        <v>0.92050899379035145</v>
      </c>
      <c r="C325" s="7">
        <v>0.92050904762202868</v>
      </c>
      <c r="D325" s="7">
        <v>0.98742515275570897</v>
      </c>
      <c r="E325" s="7">
        <v>0.98742517071918046</v>
      </c>
      <c r="F325" s="7">
        <v>0.99706378819407082</v>
      </c>
      <c r="G325" s="32">
        <v>0.99941502472994237</v>
      </c>
      <c r="H325" s="7">
        <v>0.98518105443023274</v>
      </c>
      <c r="I325" s="7">
        <v>0.99857836177352688</v>
      </c>
      <c r="P325" s="23"/>
    </row>
    <row r="326" spans="1:16" x14ac:dyDescent="0.15">
      <c r="A326" s="46">
        <v>3.23</v>
      </c>
      <c r="B326" s="7">
        <v>0.92249995533857909</v>
      </c>
      <c r="C326" s="7">
        <v>0.92250000600049642</v>
      </c>
      <c r="D326" s="7">
        <v>0.98794196958960179</v>
      </c>
      <c r="E326" s="7">
        <v>0.98794198620901086</v>
      </c>
      <c r="F326" s="7">
        <v>0.99720811795154063</v>
      </c>
      <c r="G326" s="32">
        <v>0.99945267900807144</v>
      </c>
      <c r="H326" s="7">
        <v>0.98571387812935851</v>
      </c>
      <c r="I326" s="7">
        <v>0.99865073811363658</v>
      </c>
      <c r="P326" s="23"/>
    </row>
    <row r="327" spans="1:16" x14ac:dyDescent="0.15">
      <c r="A327" s="46">
        <v>3.24</v>
      </c>
      <c r="B327" s="7">
        <v>0.92445307204742622</v>
      </c>
      <c r="C327" s="7">
        <v>0.92445311971720012</v>
      </c>
      <c r="D327" s="7">
        <v>0.98844038725936856</v>
      </c>
      <c r="E327" s="7">
        <v>0.98844040263109978</v>
      </c>
      <c r="F327" s="7">
        <v>0.99734603280845557</v>
      </c>
      <c r="G327" s="32">
        <v>0.99948808671797262</v>
      </c>
      <c r="H327" s="7">
        <v>0.98622964779014843</v>
      </c>
      <c r="I327" s="7">
        <v>0.99871971501220047</v>
      </c>
      <c r="P327" s="23"/>
    </row>
    <row r="328" spans="1:16" x14ac:dyDescent="0.15">
      <c r="A328" s="46">
        <v>3.25</v>
      </c>
      <c r="B328" s="7">
        <v>0.92636870310949593</v>
      </c>
      <c r="C328" s="7">
        <v>0.92636874795535185</v>
      </c>
      <c r="D328" s="7">
        <v>0.98892093000891945</v>
      </c>
      <c r="E328" s="7">
        <v>0.98892094422277288</v>
      </c>
      <c r="F328" s="7">
        <v>0.99747778137880816</v>
      </c>
      <c r="G328" s="32">
        <v>0.99952136962431182</v>
      </c>
      <c r="H328" s="7">
        <v>0.9867288215952208</v>
      </c>
      <c r="I328" s="7">
        <v>0.99878543711934964</v>
      </c>
      <c r="P328" s="23"/>
    </row>
    <row r="329" spans="1:16" x14ac:dyDescent="0.15">
      <c r="A329" s="46">
        <v>3.26</v>
      </c>
      <c r="B329" s="7">
        <v>0.92824721469030569</v>
      </c>
      <c r="C329" s="7">
        <v>0.92824725687154075</v>
      </c>
      <c r="D329" s="7">
        <v>0.98938411277209848</v>
      </c>
      <c r="E329" s="7">
        <v>0.98938412591171465</v>
      </c>
      <c r="F329" s="7">
        <v>0.99760360448959928</v>
      </c>
      <c r="G329" s="32">
        <v>0.99955264370036323</v>
      </c>
      <c r="H329" s="7">
        <v>0.9872118490230738</v>
      </c>
      <c r="I329" s="7">
        <v>0.99884804367196878</v>
      </c>
      <c r="P329" s="23"/>
    </row>
    <row r="330" spans="1:16" x14ac:dyDescent="0.15">
      <c r="A330" s="46">
        <v>3.27</v>
      </c>
      <c r="B330" s="7">
        <v>0.93008897959530878</v>
      </c>
      <c r="C330" s="7">
        <v>0.9300890192627338</v>
      </c>
      <c r="D330" s="7">
        <v>0.98983044110216167</v>
      </c>
      <c r="E330" s="7">
        <v>0.98983045324542118</v>
      </c>
      <c r="F330" s="7">
        <v>0.99772373533593151</v>
      </c>
      <c r="G330" s="32">
        <v>0.99958201935287772</v>
      </c>
      <c r="H330" s="7">
        <v>0.98767917086110524</v>
      </c>
      <c r="I330" s="7">
        <v>0.99890766866157243</v>
      </c>
      <c r="P330" s="23"/>
    </row>
    <row r="331" spans="1:16" x14ac:dyDescent="0.15">
      <c r="A331" s="46">
        <v>3.28</v>
      </c>
      <c r="B331" s="7">
        <v>0.93189437693825572</v>
      </c>
      <c r="C331" s="7">
        <v>0.93189441423461705</v>
      </c>
      <c r="D331" s="7">
        <v>0.9902604111133726</v>
      </c>
      <c r="E331" s="7">
        <v>0.99026042233277123</v>
      </c>
      <c r="F331" s="7">
        <v>0.99783839963726728</v>
      </c>
      <c r="G331" s="32">
        <v>0.99960960164125601</v>
      </c>
      <c r="H331" s="7">
        <v>0.98813121922641645</v>
      </c>
      <c r="I331" s="7">
        <v>0.99896444099858273</v>
      </c>
      <c r="P331" s="23"/>
    </row>
    <row r="332" spans="1:16" x14ac:dyDescent="0.15">
      <c r="A332" s="46">
        <v>3.29</v>
      </c>
      <c r="B332" s="7">
        <v>0.93366379181117798</v>
      </c>
      <c r="C332" s="7">
        <v>0.93366382687156046</v>
      </c>
      <c r="D332" s="7">
        <v>0.99067450943437074</v>
      </c>
      <c r="E332" s="7">
        <v>0.99067451979737153</v>
      </c>
      <c r="F332" s="7">
        <v>0.99794781579459491</v>
      </c>
      <c r="G332" s="32">
        <v>0.99963549049098921</v>
      </c>
      <c r="H332" s="7">
        <v>0.98856841759405156</v>
      </c>
      <c r="I332" s="7">
        <v>0.9990184846730038</v>
      </c>
      <c r="P332" s="23"/>
    </row>
    <row r="333" spans="1:16" x14ac:dyDescent="0.15">
      <c r="A333" s="46">
        <v>3.3</v>
      </c>
      <c r="B333" s="7">
        <v>0.93539761495626716</v>
      </c>
      <c r="C333" s="7">
        <v>0.93539764790847846</v>
      </c>
      <c r="D333" s="7">
        <v>0.99107321317296304</v>
      </c>
      <c r="E333" s="7">
        <v>0.99107322274232734</v>
      </c>
      <c r="F333" s="7">
        <v>0.99805219504825415</v>
      </c>
      <c r="G333" s="32">
        <v>0.99965978090133911</v>
      </c>
      <c r="H333" s="7">
        <v>0.98899118083232407</v>
      </c>
      <c r="I333" s="7">
        <v>0.99906991891149044</v>
      </c>
      <c r="P333" s="23"/>
    </row>
    <row r="334" spans="1:16" x14ac:dyDescent="0.15">
      <c r="A334" s="46">
        <v>3.31</v>
      </c>
      <c r="B334" s="7">
        <v>0.93709624243992007</v>
      </c>
      <c r="C334" s="7">
        <v>0.93709627340485679</v>
      </c>
      <c r="D334" s="7">
        <v>0.99145698989198194</v>
      </c>
      <c r="E334" s="7">
        <v>0.99145699872607984</v>
      </c>
      <c r="F334" s="7">
        <v>0.99815174163618625</v>
      </c>
      <c r="G334" s="32">
        <v>0.9996825631472458</v>
      </c>
      <c r="H334" s="7">
        <v>0.98939991524488902</v>
      </c>
      <c r="I334" s="7">
        <v>0.9991188583308197</v>
      </c>
      <c r="P334" s="23"/>
    </row>
    <row r="335" spans="1:16" x14ac:dyDescent="0.15">
      <c r="A335" s="46">
        <v>3.32</v>
      </c>
      <c r="B335" s="7">
        <v>0.93876007532920525</v>
      </c>
      <c r="C335" s="7">
        <v>0.93876010442120317</v>
      </c>
      <c r="D335" s="7">
        <v>0.99182629759584906</v>
      </c>
      <c r="E335" s="7">
        <v>0.99182630574895048</v>
      </c>
      <c r="F335" s="7">
        <v>0.99824665295237891</v>
      </c>
      <c r="G335" s="32">
        <v>0.99970392297546407</v>
      </c>
      <c r="H335" s="7">
        <v>0.98979501861922159</v>
      </c>
      <c r="I335" s="7">
        <v>0.99916541308777385</v>
      </c>
      <c r="P335" s="23"/>
    </row>
    <row r="336" spans="1:16" x14ac:dyDescent="0.15">
      <c r="A336" s="46">
        <v>3.33</v>
      </c>
      <c r="B336" s="7">
        <v>0.94038951937100812</v>
      </c>
      <c r="C336" s="7">
        <v>0.94038954669817476</v>
      </c>
      <c r="D336" s="7">
        <v>0.9921815847274803</v>
      </c>
      <c r="E336" s="7">
        <v>0.99218159225002789</v>
      </c>
      <c r="F336" s="7">
        <v>0.99833711970529104</v>
      </c>
      <c r="G336" s="32">
        <v>0.99972394179493962</v>
      </c>
      <c r="H336" s="7">
        <v>0.99017688028117135</v>
      </c>
      <c r="I336" s="7">
        <v>0.99920968902545337</v>
      </c>
      <c r="P336" s="23"/>
    </row>
    <row r="337" spans="1:16" x14ac:dyDescent="0.15">
      <c r="A337" s="46">
        <v>3.34</v>
      </c>
      <c r="B337" s="7">
        <v>0.94198498467409408</v>
      </c>
      <c r="C337" s="7">
        <v>0.94198501033862725</v>
      </c>
      <c r="D337" s="7">
        <v>0.99252329017516272</v>
      </c>
      <c r="E337" s="7">
        <v>0.99252329711402809</v>
      </c>
      <c r="F337" s="7">
        <v>0.99842332607604878</v>
      </c>
      <c r="G337" s="32">
        <v>0.9997426968614499</v>
      </c>
      <c r="H337" s="7">
        <v>0.99054588115526454</v>
      </c>
      <c r="I337" s="7">
        <v>0.99925178781603807</v>
      </c>
      <c r="P337" s="23"/>
    </row>
    <row r="338" spans="1:16" x14ac:dyDescent="0.15">
      <c r="A338" s="46">
        <v>3.35</v>
      </c>
      <c r="B338" s="7">
        <v>0.94354688539433063</v>
      </c>
      <c r="C338" s="7">
        <v>0.94354690949282061</v>
      </c>
      <c r="D338" s="7">
        <v>0.99285184328903475</v>
      </c>
      <c r="E338" s="7">
        <v>0.99285184968775841</v>
      </c>
      <c r="F338" s="7">
        <v>0.99850544987621392</v>
      </c>
      <c r="G338" s="32">
        <v>0.99976026145654229</v>
      </c>
      <c r="H338" s="7">
        <v>0.99090239383043299</v>
      </c>
      <c r="I338" s="7">
        <v>0.99929180710002341</v>
      </c>
      <c r="P338" s="23"/>
    </row>
    <row r="339" spans="1:16" x14ac:dyDescent="0.15">
      <c r="A339" s="46">
        <v>3.36</v>
      </c>
      <c r="B339" s="7">
        <v>0.94507563942329231</v>
      </c>
      <c r="C339" s="7">
        <v>0.94507566204701066</v>
      </c>
      <c r="D339" s="7">
        <v>0.99316766390679634</v>
      </c>
      <c r="E339" s="7">
        <v>0.99316766980581239</v>
      </c>
      <c r="F339" s="7">
        <v>0.99858366270494037</v>
      </c>
      <c r="G339" s="32">
        <v>0.99977670506081462</v>
      </c>
      <c r="H339" s="7">
        <v>0.99124678263085586</v>
      </c>
      <c r="I339" s="7">
        <v>0.99932984062195995</v>
      </c>
      <c r="P339" s="23"/>
    </row>
    <row r="340" spans="1:16" x14ac:dyDescent="0.15">
      <c r="A340" s="46">
        <v>3.37</v>
      </c>
      <c r="B340" s="7">
        <v>0.94657166808047133</v>
      </c>
      <c r="C340" s="7">
        <v>0.9465716893156455</v>
      </c>
      <c r="D340" s="7">
        <v>0.99347116238827649</v>
      </c>
      <c r="E340" s="7">
        <v>0.99347116782512312</v>
      </c>
      <c r="F340" s="7">
        <v>0.99865813010533522</v>
      </c>
      <c r="G340" s="32">
        <v>0.99979209352158904</v>
      </c>
      <c r="H340" s="7">
        <v>0.99157940369160624</v>
      </c>
      <c r="I340" s="7">
        <v>0.99936597836272723</v>
      </c>
      <c r="P340" s="23"/>
    </row>
    <row r="341" spans="1:16" x14ac:dyDescent="0.15">
      <c r="A341" s="46">
        <v>3.38</v>
      </c>
      <c r="B341" s="7">
        <v>0.94803539580930274</v>
      </c>
      <c r="C341" s="7">
        <v>0.94803541573737782</v>
      </c>
      <c r="D341" s="7">
        <v>0.99376273965848594</v>
      </c>
      <c r="E341" s="7">
        <v>0.99376274466800252</v>
      </c>
      <c r="F341" s="7">
        <v>0.99872901171986095</v>
      </c>
      <c r="G341" s="32">
        <v>0.99980648921504323</v>
      </c>
      <c r="H341" s="7">
        <v>0.99190060503880018</v>
      </c>
      <c r="I341" s="7">
        <v>0.99940030666837909</v>
      </c>
      <c r="P341" s="23"/>
    </row>
    <row r="342" spans="1:16" x14ac:dyDescent="0.15">
      <c r="A342" s="46">
        <v>3.39</v>
      </c>
      <c r="B342" s="7">
        <v>0.94946724987720932</v>
      </c>
      <c r="C342" s="7">
        <v>0.94946726857509711</v>
      </c>
      <c r="D342" s="7">
        <v>0.9940427872587807</v>
      </c>
      <c r="E342" s="7">
        <v>0.99404279187329248</v>
      </c>
      <c r="F342" s="7">
        <v>0.99879646144461465</v>
      </c>
      <c r="G342" s="32">
        <v>0.99981995120286438</v>
      </c>
      <c r="H342" s="7">
        <v>0.99221072667395616</v>
      </c>
      <c r="I342" s="7">
        <v>0.99943290837559817</v>
      </c>
      <c r="P342" s="23"/>
    </row>
    <row r="343" spans="1:16" x14ac:dyDescent="0.15">
      <c r="A343" s="46">
        <v>3.4</v>
      </c>
      <c r="B343" s="7">
        <v>0.95086766007985735</v>
      </c>
      <c r="C343" s="7">
        <v>0.95086767762017355</v>
      </c>
      <c r="D343" s="7">
        <v>0.99431168740576736</v>
      </c>
      <c r="E343" s="7">
        <v>0.99431169165525768</v>
      </c>
      <c r="F343" s="7">
        <v>0.99886062758233707</v>
      </c>
      <c r="G343" s="32">
        <v>0.99983253538350447</v>
      </c>
      <c r="H343" s="7">
        <v>0.99251010066227541</v>
      </c>
      <c r="I343" s="7">
        <v>0.99946386293380085</v>
      </c>
      <c r="P343" s="23"/>
    </row>
    <row r="344" spans="1:16" x14ac:dyDescent="0.15">
      <c r="A344" s="46">
        <v>3.41</v>
      </c>
      <c r="B344" s="7">
        <v>0.9522370584498111</v>
      </c>
      <c r="C344" s="7">
        <v>0.95223707490110077</v>
      </c>
      <c r="D344" s="7">
        <v>0.99456981305757897</v>
      </c>
      <c r="E344" s="7">
        <v>0.99456981696985081</v>
      </c>
      <c r="F344" s="7">
        <v>0.99892165299400903</v>
      </c>
      <c r="G344" s="32">
        <v>0.99984429463811775</v>
      </c>
      <c r="H344" s="7">
        <v>0.99279905122456624</v>
      </c>
      <c r="I344" s="7">
        <v>0.99949324652393501</v>
      </c>
      <c r="P344" s="23"/>
    </row>
    <row r="345" spans="1:16" x14ac:dyDescent="0.15">
      <c r="A345" s="46">
        <v>3.42</v>
      </c>
      <c r="B345" s="7">
        <v>0.95357587896976104</v>
      </c>
      <c r="C345" s="7">
        <v>0.95357589439671353</v>
      </c>
      <c r="D345" s="7">
        <v>0.99481752798715462</v>
      </c>
      <c r="E345" s="7">
        <v>0.9948175315879817</v>
      </c>
      <c r="F345" s="7">
        <v>0.99897967524890297</v>
      </c>
      <c r="G345" s="32">
        <v>0.99985527897126925</v>
      </c>
      <c r="H345" s="7">
        <v>0.99307789483253872</v>
      </c>
      <c r="I345" s="7">
        <v>0.99952113217401783</v>
      </c>
      <c r="P345" s="23"/>
    </row>
    <row r="346" spans="1:16" x14ac:dyDescent="0.15">
      <c r="A346" s="46">
        <v>3.43</v>
      </c>
      <c r="B346" s="7">
        <v>0.95488455729049426</v>
      </c>
      <c r="C346" s="7">
        <v>0.95488457175414698</v>
      </c>
      <c r="D346" s="7">
        <v>0.9950551868621601</v>
      </c>
      <c r="E346" s="7">
        <v>0.99505519017542787</v>
      </c>
      <c r="F346" s="7">
        <v>0.99903482677296673</v>
      </c>
      <c r="G346" s="32">
        <v>0.99986553564650693</v>
      </c>
      <c r="H346" s="7">
        <v>0.99334694030720549</v>
      </c>
      <c r="I346" s="7">
        <v>0.99954758987146086</v>
      </c>
      <c r="P346" s="23"/>
    </row>
    <row r="347" spans="1:16" x14ac:dyDescent="0.15">
      <c r="A347" s="46">
        <v>3.44</v>
      </c>
      <c r="B347" s="7">
        <v>0.95616353045376523</v>
      </c>
      <c r="C347" s="7">
        <v>0.95616354401169801</v>
      </c>
      <c r="D347" s="7">
        <v>0.99528313533118784</v>
      </c>
      <c r="E347" s="7">
        <v>0.99528313837902493</v>
      </c>
      <c r="F347" s="7">
        <v>0.99908723499542385</v>
      </c>
      <c r="G347" s="32">
        <v>0.99987510931689638</v>
      </c>
      <c r="H347" s="7">
        <v>0.99360648892013437</v>
      </c>
      <c r="I347" s="7">
        <v>0.99957268667222909</v>
      </c>
      <c r="P347" s="23"/>
    </row>
    <row r="348" spans="1:16" x14ac:dyDescent="0.15">
      <c r="A348" s="46">
        <v>3.45</v>
      </c>
      <c r="B348" s="7">
        <v>0.95741323662021771</v>
      </c>
      <c r="C348" s="7">
        <v>0.95741324932673721</v>
      </c>
      <c r="D348" s="7">
        <v>0.99550171011587907</v>
      </c>
      <c r="E348" s="7">
        <v>0.99550171291878109</v>
      </c>
      <c r="F348" s="7">
        <v>0.99913702249348424</v>
      </c>
      <c r="G348" s="32">
        <v>0.99988404215061866</v>
      </c>
      <c r="H348" s="7">
        <v>0.99385683449730111</v>
      </c>
      <c r="I348" s="7">
        <v>0.99959648680688939</v>
      </c>
      <c r="P348" s="23"/>
    </row>
    <row r="349" spans="1:16" x14ac:dyDescent="0.15">
      <c r="A349" s="46">
        <v>3.46</v>
      </c>
      <c r="B349" s="7">
        <v>0.95863411480249772</v>
      </c>
      <c r="C349" s="7">
        <v>0.95863412670881298</v>
      </c>
      <c r="D349" s="7">
        <v>0.99571123910861925</v>
      </c>
      <c r="E349" s="7">
        <v>0.99571124168556302</v>
      </c>
      <c r="F349" s="7">
        <v>0.99918430713506667</v>
      </c>
      <c r="G349" s="32">
        <v>0.99989237395173913</v>
      </c>
      <c r="H349" s="7">
        <v>0.99409826352530473</v>
      </c>
      <c r="I349" s="7">
        <v>0.99961905178359478</v>
      </c>
      <c r="P349" s="23"/>
    </row>
    <row r="350" spans="1:16" x14ac:dyDescent="0.15">
      <c r="A350" s="46">
        <v>3.47</v>
      </c>
      <c r="B350" s="7">
        <v>0.95982660460369162</v>
      </c>
      <c r="C350" s="7">
        <v>0.95982661575808015</v>
      </c>
      <c r="D350" s="7">
        <v>0.99591204147545642</v>
      </c>
      <c r="E350" s="7">
        <v>0.99591204384400789</v>
      </c>
      <c r="F350" s="7">
        <v>0.99922920221944234</v>
      </c>
      <c r="G350" s="32">
        <v>0.9999001422762539</v>
      </c>
      <c r="H350" s="7">
        <v>0.99433105525971122</v>
      </c>
      <c r="I350" s="7">
        <v>0.99964044048806233</v>
      </c>
      <c r="P350" s="23"/>
    </row>
    <row r="351" spans="1:16" x14ac:dyDescent="0.15">
      <c r="A351" s="46">
        <v>3.48</v>
      </c>
      <c r="B351" s="7">
        <v>0.96099114596120949</v>
      </c>
      <c r="C351" s="7">
        <v>0.96099115640917643</v>
      </c>
      <c r="D351" s="7">
        <v>0.99610442776390484</v>
      </c>
      <c r="E351" s="7">
        <v>0.99610442994031878</v>
      </c>
      <c r="F351" s="7">
        <v>0.99927181661571696</v>
      </c>
      <c r="G351" s="32">
        <v>0.99990738254352751</v>
      </c>
      <c r="H351" s="7">
        <v>0.99455548183530063</v>
      </c>
      <c r="I351" s="7">
        <v>0.99966070928059614</v>
      </c>
      <c r="P351" s="23"/>
    </row>
    <row r="352" spans="1:16" x14ac:dyDescent="0.15">
      <c r="A352" s="46">
        <v>3.49</v>
      </c>
      <c r="B352" s="7">
        <v>0.96212817889623337</v>
      </c>
      <c r="C352" s="7">
        <v>0.96212818868066097</v>
      </c>
      <c r="D352" s="7">
        <v>0.99628870001529468</v>
      </c>
      <c r="E352" s="7">
        <v>0.9962887020146084</v>
      </c>
      <c r="F352" s="7">
        <v>0.99931225489907571</v>
      </c>
      <c r="G352" s="32">
        <v>0.99991412814323366</v>
      </c>
      <c r="H352" s="7">
        <v>0.99477180837800316</v>
      </c>
      <c r="I352" s="7">
        <v>0.99967991209021023</v>
      </c>
      <c r="P352" s="23"/>
    </row>
    <row r="353" spans="1:16" x14ac:dyDescent="0.15">
      <c r="A353" s="46">
        <v>3.5</v>
      </c>
      <c r="B353" s="7">
        <v>0.96323814326882962</v>
      </c>
      <c r="C353" s="7">
        <v>0.96323815243012056</v>
      </c>
      <c r="D353" s="7">
        <v>0.99646515188134299</v>
      </c>
      <c r="E353" s="7">
        <v>0.99646515371746303</v>
      </c>
      <c r="F353" s="7">
        <v>0.99935061748472387</v>
      </c>
      <c r="G353" s="32">
        <v>0.99992041053791536</v>
      </c>
      <c r="H353" s="7">
        <v>0.99498029311831315</v>
      </c>
      <c r="I353" s="7">
        <v>0.99969810050590857</v>
      </c>
      <c r="P353" s="23"/>
    </row>
    <row r="354" spans="1:16" x14ac:dyDescent="0.15">
      <c r="A354" s="46">
        <v>3.51</v>
      </c>
      <c r="B354" s="7">
        <v>0.96432147853882888</v>
      </c>
      <c r="C354" s="7">
        <v>0.96432148711504129</v>
      </c>
      <c r="D354" s="7">
        <v>0.99663406874461946</v>
      </c>
      <c r="E354" s="7">
        <v>0.99663407043040331</v>
      </c>
      <c r="F354" s="7">
        <v>0.9993870007594603</v>
      </c>
      <c r="G354" s="32">
        <v>0.99992625936128232</v>
      </c>
      <c r="H354" s="7">
        <v>0.9951811875059825</v>
      </c>
      <c r="I354" s="7">
        <v>0.99971532386517625</v>
      </c>
      <c r="P354" s="23"/>
    </row>
    <row r="355" spans="1:16" x14ac:dyDescent="0.15">
      <c r="A355" s="46">
        <v>3.52</v>
      </c>
      <c r="B355" s="7">
        <v>0.96537862353255754</v>
      </c>
      <c r="C355" s="7">
        <v>0.96537863155953385</v>
      </c>
      <c r="D355" s="7">
        <v>0.99679572784259463</v>
      </c>
      <c r="E355" s="7">
        <v>0.99679572938992611</v>
      </c>
      <c r="F355" s="7">
        <v>0.99942149721083173</v>
      </c>
      <c r="G355" s="32">
        <v>0.99993170251236063</v>
      </c>
      <c r="H355" s="7">
        <v>0.9953747363257992</v>
      </c>
      <c r="I355" s="7">
        <v>0.99973162933973958</v>
      </c>
      <c r="P355" s="23"/>
    </row>
    <row r="356" spans="1:16" x14ac:dyDescent="0.15">
      <c r="A356" s="46">
        <v>3.53</v>
      </c>
      <c r="B356" s="7">
        <v>0.96641001621550215</v>
      </c>
      <c r="C356" s="7">
        <v>0.96641002372699103</v>
      </c>
      <c r="D356" s="7">
        <v>0.99695039839496036</v>
      </c>
      <c r="E356" s="7">
        <v>0.99695039981481981</v>
      </c>
      <c r="F356" s="7">
        <v>0.99945419555381843</v>
      </c>
      <c r="G356" s="32">
        <v>0.99993676624561711</v>
      </c>
      <c r="H356" s="7">
        <v>0.9955611778142669</v>
      </c>
      <c r="I356" s="7">
        <v>0.9997470620186506</v>
      </c>
      <c r="P356" s="23"/>
    </row>
    <row r="357" spans="1:16" x14ac:dyDescent="0.15">
      <c r="A357" s="46">
        <v>3.54</v>
      </c>
      <c r="B357" s="7">
        <v>0.96741609347097945</v>
      </c>
      <c r="C357" s="7">
        <v>0.96741610049875137</v>
      </c>
      <c r="D357" s="7">
        <v>0.99709834173392242</v>
      </c>
      <c r="E357" s="7">
        <v>0.99709834303645306</v>
      </c>
      <c r="F357" s="7">
        <v>0.99948518085501104</v>
      </c>
      <c r="G357" s="32">
        <v>0.99994147525717403</v>
      </c>
      <c r="H357" s="7">
        <v>0.99574074377700916</v>
      </c>
      <c r="I357" s="7">
        <v>0.99976166498875463</v>
      </c>
      <c r="P357" s="23"/>
    </row>
    <row r="358" spans="1:16" x14ac:dyDescent="0.15">
      <c r="A358" s="46">
        <v>3.55</v>
      </c>
      <c r="B358" s="7">
        <v>0.96839729088487225</v>
      </c>
      <c r="C358" s="7">
        <v>0.96839729745882952</v>
      </c>
      <c r="D358" s="7">
        <v>0.997239811437173</v>
      </c>
      <c r="E358" s="7">
        <v>0.99723981263174144</v>
      </c>
      <c r="F358" s="7">
        <v>0.99951453465424234</v>
      </c>
      <c r="G358" s="32">
        <v>0.99994585276723436</v>
      </c>
      <c r="H358" s="7">
        <v>0.99591365970672752</v>
      </c>
      <c r="I358" s="7">
        <v>0.99977547941259537</v>
      </c>
      <c r="P358" s="23"/>
    </row>
    <row r="359" spans="1:16" x14ac:dyDescent="0.15">
      <c r="A359" s="46">
        <v>3.56</v>
      </c>
      <c r="B359" s="7">
        <v>0.9693540425364886</v>
      </c>
      <c r="C359" s="7">
        <v>0.96935404868476904</v>
      </c>
      <c r="D359" s="7">
        <v>0.99737505346325739</v>
      </c>
      <c r="E359" s="7">
        <v>0.99737505455851072</v>
      </c>
      <c r="F359" s="7">
        <v>0.99954233508364509</v>
      </c>
      <c r="G359" s="32">
        <v>0.99994992059883658</v>
      </c>
      <c r="H359" s="7">
        <v>0.99608014490155261</v>
      </c>
      <c r="I359" s="7">
        <v>0.99978854460381683</v>
      </c>
      <c r="P359" s="23"/>
    </row>
    <row r="360" spans="1:16" x14ac:dyDescent="0.15">
      <c r="A360" s="46">
        <v>3.57</v>
      </c>
      <c r="B360" s="7">
        <v>0.97028678079558994</v>
      </c>
      <c r="C360" s="7">
        <v>0.9702867865446656</v>
      </c>
      <c r="D360" s="7">
        <v>0.9975043062890574</v>
      </c>
      <c r="E360" s="7">
        <v>0.99750430729297612</v>
      </c>
      <c r="F360" s="7">
        <v>0.99956865698411201</v>
      </c>
      <c r="G360" s="32">
        <v>0.99995369925305599</v>
      </c>
      <c r="H360" s="7">
        <v>0.99624041258363361</v>
      </c>
      <c r="I360" s="7">
        <v>0.99980089810011685</v>
      </c>
      <c r="P360" s="23"/>
    </row>
    <row r="361" spans="1:16" x14ac:dyDescent="0.15">
      <c r="A361" s="46">
        <v>3.58</v>
      </c>
      <c r="B361" s="7">
        <v>0.97119593612562594</v>
      </c>
      <c r="C361" s="7">
        <v>0.97119594150039679</v>
      </c>
      <c r="D361" s="7">
        <v>0.99762780104912507</v>
      </c>
      <c r="E361" s="7">
        <v>0.9976278019690723</v>
      </c>
      <c r="F361" s="7">
        <v>0.99959357201913923</v>
      </c>
      <c r="G361" s="32">
        <v>0.99995720798077103</v>
      </c>
      <c r="H361" s="7">
        <v>0.99639467001781978</v>
      </c>
      <c r="I361" s="7">
        <v>0.99981257573381022</v>
      </c>
      <c r="P361" s="23"/>
    </row>
    <row r="362" spans="1:16" x14ac:dyDescent="0.15">
      <c r="A362" s="46">
        <v>3.59</v>
      </c>
      <c r="B362" s="7">
        <v>0.97208193689320921</v>
      </c>
      <c r="C362" s="7">
        <v>0.97208194191709119</v>
      </c>
      <c r="D362" s="7">
        <v>0.997745761676605</v>
      </c>
      <c r="E362" s="7">
        <v>0.99774576251937219</v>
      </c>
      <c r="F362" s="7">
        <v>0.99961714878603947</v>
      </c>
      <c r="G362" s="32">
        <v>0.99996046485110979</v>
      </c>
      <c r="H362" s="7">
        <v>0.99654311863029288</v>
      </c>
      <c r="I362" s="7">
        <v>0.99982361170005762</v>
      </c>
      <c r="P362" s="23"/>
    </row>
    <row r="363" spans="1:16" x14ac:dyDescent="0.15">
      <c r="A363" s="46">
        <v>3.6</v>
      </c>
      <c r="B363" s="7">
        <v>0.97294520918385052</v>
      </c>
      <c r="C363" s="7">
        <v>0.9729452138788599</v>
      </c>
      <c r="D363" s="7">
        <v>0.99785840504549417</v>
      </c>
      <c r="E363" s="7">
        <v>0.99785840581734353</v>
      </c>
      <c r="F363" s="7">
        <v>0.99963945292451717</v>
      </c>
      <c r="G363" s="32">
        <v>0.99996348681669212</v>
      </c>
      <c r="H363" s="7">
        <v>0.99668595412701988</v>
      </c>
      <c r="I363" s="7">
        <v>0.99983403862281484</v>
      </c>
      <c r="P363" s="23"/>
    </row>
    <row r="364" spans="1:16" x14ac:dyDescent="0.15">
      <c r="A364" s="46">
        <v>3.61</v>
      </c>
      <c r="B364" s="7">
        <v>0.97378617662397193</v>
      </c>
      <c r="C364" s="7">
        <v>0.97378618101080427</v>
      </c>
      <c r="D364" s="7">
        <v>0.99796594111399706</v>
      </c>
      <c r="E364" s="7">
        <v>0.99796594182070142</v>
      </c>
      <c r="F364" s="7">
        <v>0.99966054722260056</v>
      </c>
      <c r="G364" s="32">
        <v>0.99996628977578117</v>
      </c>
      <c r="H364" s="7">
        <v>0.99682336661189808</v>
      </c>
      <c r="I364" s="7">
        <v>0.99984388761856036</v>
      </c>
      <c r="P364" s="23"/>
    </row>
    <row r="365" spans="1:16" x14ac:dyDescent="0.15">
      <c r="A365" s="46">
        <v>3.62</v>
      </c>
      <c r="B365" s="7">
        <v>0.97460526020920579</v>
      </c>
      <c r="C365" s="7">
        <v>0.97460526430731143</v>
      </c>
      <c r="D365" s="7">
        <v>0.99806857306874253</v>
      </c>
      <c r="E365" s="7">
        <v>0.99806857371562185</v>
      </c>
      <c r="F365" s="7">
        <v>0.99968049171993223</v>
      </c>
      <c r="G365" s="32">
        <v>0.99996888863145661</v>
      </c>
      <c r="H365" s="7">
        <v>0.99695554070447545</v>
      </c>
      <c r="I365" s="7">
        <v>0.99985318835785464</v>
      </c>
      <c r="P365" s="23"/>
    </row>
    <row r="366" spans="1:16" x14ac:dyDescent="0.15">
      <c r="A366" s="46">
        <v>3.63</v>
      </c>
      <c r="B366" s="7">
        <v>0.97540287813897941</v>
      </c>
      <c r="C366" s="7">
        <v>0.97540288196663449</v>
      </c>
      <c r="D366" s="7">
        <v>0.99816649746963604</v>
      </c>
      <c r="E366" s="7">
        <v>0.99816649806159141</v>
      </c>
      <c r="F366" s="7">
        <v>0.99969934380842185</v>
      </c>
      <c r="G366" s="32">
        <v>1</v>
      </c>
      <c r="H366" s="7">
        <v>0.99708265565713328</v>
      </c>
      <c r="I366" s="7">
        <v>0.99986196912478642</v>
      </c>
      <c r="P366" s="23"/>
    </row>
    <row r="367" spans="1:16" x14ac:dyDescent="0.15">
      <c r="A367" s="46">
        <v>3.64</v>
      </c>
      <c r="B367" s="7">
        <v>0.97617944565738157</v>
      </c>
      <c r="C367" s="7">
        <v>0.97617944923175548</v>
      </c>
      <c r="D367" s="7">
        <v>0.99825990439513201</v>
      </c>
      <c r="E367" s="7">
        <v>0.99825990493667727</v>
      </c>
      <c r="F367" s="7">
        <v>0.99971715833027019</v>
      </c>
      <c r="G367" s="32">
        <v>1</v>
      </c>
      <c r="H367" s="7">
        <v>0.99720488547162534</v>
      </c>
      <c r="I367" s="7">
        <v>0.99987025687436049</v>
      </c>
      <c r="P367" s="23"/>
    </row>
    <row r="368" spans="1:16" x14ac:dyDescent="0.15">
      <c r="A368" s="46">
        <v>3.65</v>
      </c>
      <c r="B368" s="7">
        <v>0.97693537490029603</v>
      </c>
      <c r="C368" s="7">
        <v>0.97693537823751475</v>
      </c>
      <c r="D368" s="7">
        <v>0.99834897758771857</v>
      </c>
      <c r="E368" s="7">
        <v>0.99834897808300982</v>
      </c>
      <c r="F368" s="7">
        <v>0.99973398767337629</v>
      </c>
      <c r="G368" s="32">
        <v>1</v>
      </c>
      <c r="H368" s="7">
        <v>0.99732239901487307</v>
      </c>
      <c r="I368" s="7">
        <v>0.99987807728787992</v>
      </c>
      <c r="P368" s="23"/>
    </row>
    <row r="369" spans="1:16" x14ac:dyDescent="0.15">
      <c r="A369" s="46">
        <v>3.66</v>
      </c>
      <c r="B369" s="7">
        <v>0.9776710747487839</v>
      </c>
      <c r="C369" s="7">
        <v>0.97767107786399077</v>
      </c>
      <c r="D369" s="7">
        <v>0.99843389459941656</v>
      </c>
      <c r="E369" s="7">
        <v>0.99843389505227931</v>
      </c>
      <c r="F369" s="7">
        <v>0.99974988186414315</v>
      </c>
      <c r="G369" s="32">
        <v>1</v>
      </c>
      <c r="H369" s="7">
        <v>0.99743536013392642</v>
      </c>
      <c r="I369" s="7">
        <v>0.9998854548263767</v>
      </c>
      <c r="P369" s="23"/>
    </row>
    <row r="370" spans="1:16" x14ac:dyDescent="0.15">
      <c r="A370" s="46">
        <v>3.67</v>
      </c>
      <c r="B370" s="7">
        <v>0.97838695068868864</v>
      </c>
      <c r="C370" s="7">
        <v>0.97838695359610084</v>
      </c>
      <c r="D370" s="7">
        <v>0.99851482693710214</v>
      </c>
      <c r="E370" s="7">
        <v>0.99851482735105668</v>
      </c>
      <c r="F370" s="7">
        <v>0.99976488865770297</v>
      </c>
      <c r="G370" s="32">
        <v>1</v>
      </c>
      <c r="H370" s="7">
        <v>0.99754392776999934</v>
      </c>
      <c r="I370" s="7">
        <v>0.99989241278214214</v>
      </c>
      <c r="P370" s="23"/>
    </row>
    <row r="371" spans="1:16" x14ac:dyDescent="0.15">
      <c r="A371" s="46">
        <v>3.68</v>
      </c>
      <c r="B371" s="7">
        <v>0.97908340467643085</v>
      </c>
      <c r="C371" s="7">
        <v>0.97908340738939359</v>
      </c>
      <c r="D371" s="7">
        <v>0.99859194020747311</v>
      </c>
      <c r="E371" s="7">
        <v>0.99859194058575773</v>
      </c>
      <c r="F371" s="7">
        <v>0.99977905362558028</v>
      </c>
      <c r="G371" s="32">
        <v>1</v>
      </c>
      <c r="H371" s="7">
        <v>0.99764825607150043</v>
      </c>
      <c r="I371" s="7">
        <v>0.99989897332840894</v>
      </c>
      <c r="P371" s="23"/>
    </row>
    <row r="372" spans="1:16" x14ac:dyDescent="0.15">
      <c r="A372" s="46">
        <v>3.69</v>
      </c>
      <c r="B372" s="7">
        <v>0.9797608350109559</v>
      </c>
      <c r="C372" s="7">
        <v>0.97976083754199317</v>
      </c>
      <c r="D372" s="7">
        <v>0.99866539426148637</v>
      </c>
      <c r="E372" s="7">
        <v>0.99866539460707904</v>
      </c>
      <c r="F372" s="7">
        <v>0.99979242024082171</v>
      </c>
      <c r="G372" s="32">
        <v>1</v>
      </c>
      <c r="H372" s="7">
        <v>0.99774849450598235</v>
      </c>
      <c r="I372" s="7">
        <v>0.99990515756723641</v>
      </c>
      <c r="P372" s="23"/>
    </row>
    <row r="373" spans="1:16" x14ac:dyDescent="0.15">
      <c r="A373" s="46">
        <v>3.7</v>
      </c>
      <c r="B373" s="7">
        <v>0.98041963621178929</v>
      </c>
      <c r="C373" s="7">
        <v>0.98041963857265202</v>
      </c>
      <c r="D373" s="7">
        <v>0.99873534333810199</v>
      </c>
      <c r="E373" s="7">
        <v>0.99873534365374084</v>
      </c>
      <c r="F373" s="7">
        <v>0.99980502996061749</v>
      </c>
      <c r="G373" s="32">
        <v>1</v>
      </c>
      <c r="H373" s="7">
        <v>0.99784478797093923</v>
      </c>
      <c r="I373" s="7">
        <v>0.99991098557564928</v>
      </c>
      <c r="P373" s="23"/>
    </row>
    <row r="374" spans="1:16" x14ac:dyDescent="0.15">
      <c r="A374" s="46">
        <v>3.71</v>
      </c>
      <c r="B374" s="7">
        <v>0.98106019890315066</v>
      </c>
      <c r="C374" s="7">
        <v>0.98106020110486225</v>
      </c>
      <c r="D374" s="7">
        <v>0.99880193620718061</v>
      </c>
      <c r="E374" s="7">
        <v>0.99880193649538196</v>
      </c>
      <c r="F374" s="7">
        <v>0.99981692230644503</v>
      </c>
      <c r="G374" s="32">
        <v>1</v>
      </c>
      <c r="H374" s="7">
        <v>0.99793727690338696</v>
      </c>
      <c r="I374" s="7">
        <v>0.9999164764500772</v>
      </c>
      <c r="P374" s="23"/>
    </row>
    <row r="375" spans="1:16" x14ac:dyDescent="0.15">
      <c r="A375" s="46">
        <v>3.72</v>
      </c>
      <c r="B375" s="7">
        <v>0.98168290970407057</v>
      </c>
      <c r="C375" s="7">
        <v>0.98168291175696965</v>
      </c>
      <c r="D375" s="7">
        <v>0.99886531631138586</v>
      </c>
      <c r="E375" s="7">
        <v>0.99886531657446209</v>
      </c>
      <c r="F375" s="7">
        <v>0.99982813494176825</v>
      </c>
      <c r="G375" s="32">
        <v>1</v>
      </c>
      <c r="H375" s="7">
        <v>0.99802609738816639</v>
      </c>
      <c r="I375" s="7">
        <v>0.99992164834914776</v>
      </c>
      <c r="P375" s="23"/>
    </row>
    <row r="376" spans="1:16" x14ac:dyDescent="0.15">
      <c r="A376" s="46">
        <v>3.73</v>
      </c>
      <c r="B376" s="7">
        <v>0.98228815112445145</v>
      </c>
      <c r="C376" s="7">
        <v>0.98228815303823247</v>
      </c>
      <c r="D376" s="7">
        <v>0.998925621906955</v>
      </c>
      <c r="E376" s="7">
        <v>0.99892562214703007</v>
      </c>
      <c r="F376" s="7">
        <v>0.99983870374732486</v>
      </c>
      <c r="G376" s="32">
        <v>1</v>
      </c>
      <c r="H376" s="7">
        <v>0.99811138126491239</v>
      </c>
      <c r="I376" s="7">
        <v>0.99992651853487735</v>
      </c>
      <c r="P376" s="23"/>
    </row>
    <row r="377" spans="1:16" x14ac:dyDescent="0.15">
      <c r="A377" s="46">
        <v>3.74</v>
      </c>
      <c r="B377" s="7">
        <v>0.98287630146700489</v>
      </c>
      <c r="C377" s="7">
        <v>0.98287630325075626</v>
      </c>
      <c r="D377" s="7">
        <v>0.99898298620320602</v>
      </c>
      <c r="E377" s="7">
        <v>0.99898298642223027</v>
      </c>
      <c r="F377" s="7">
        <v>0.99984866289403929</v>
      </c>
      <c r="G377" s="32">
        <v>1</v>
      </c>
      <c r="H377" s="7">
        <v>0.9981932562336413</v>
      </c>
      <c r="I377" s="7">
        <v>0.99993110341230795</v>
      </c>
      <c r="P377" s="23"/>
    </row>
    <row r="378" spans="1:16" x14ac:dyDescent="0.15">
      <c r="A378" s="46">
        <v>3.75</v>
      </c>
      <c r="B378" s="7">
        <v>0.98344773473499747</v>
      </c>
      <c r="C378" s="7">
        <v>0.98344773639723804</v>
      </c>
      <c r="D378" s="7">
        <v>0.99903753750066115</v>
      </c>
      <c r="E378" s="7">
        <v>0.99903753770042503</v>
      </c>
      <c r="F378" s="7">
        <v>0.99985804491359931</v>
      </c>
      <c r="G378" s="32">
        <v>1</v>
      </c>
      <c r="H378" s="7">
        <v>0.99827184595890739</v>
      </c>
      <c r="I378" s="7">
        <v>0.99993541856763768</v>
      </c>
      <c r="P378" s="23"/>
    </row>
    <row r="379" spans="1:16" x14ac:dyDescent="0.15">
      <c r="A379" s="46">
        <v>3.76</v>
      </c>
      <c r="B379" s="7">
        <v>0.98400282054572963</v>
      </c>
      <c r="C379" s="7">
        <v>0.98400282209444256</v>
      </c>
      <c r="D379" s="7">
        <v>0.99908939932767049</v>
      </c>
      <c r="E379" s="7">
        <v>0.99908939950981723</v>
      </c>
      <c r="F379" s="7">
        <v>0.99986688076673458</v>
      </c>
      <c r="G379" s="32">
        <v>1</v>
      </c>
      <c r="H379" s="7">
        <v>0.99834727017248848</v>
      </c>
      <c r="I379" s="7">
        <v>0.99993947880488843</v>
      </c>
      <c r="P379" s="23"/>
    </row>
    <row r="380" spans="1:16" x14ac:dyDescent="0.15">
      <c r="A380" s="46">
        <v>3.77</v>
      </c>
      <c r="B380" s="7">
        <v>0.98454192404966856</v>
      </c>
      <c r="C380" s="7">
        <v>0.9845419254923331</v>
      </c>
      <c r="D380" s="7">
        <v>0.99913869057543159</v>
      </c>
      <c r="E380" s="7">
        <v>0.99913869074146888</v>
      </c>
      <c r="F380" s="7">
        <v>0.99987519990923934</v>
      </c>
      <c r="G380" s="32">
        <v>1</v>
      </c>
      <c r="H380" s="7">
        <v>0.99841964477456258</v>
      </c>
      <c r="I380" s="7">
        <v>0.99994329818115646</v>
      </c>
      <c r="P380" s="23"/>
    </row>
    <row r="381" spans="1:16" x14ac:dyDescent="0.15">
      <c r="A381" s="46">
        <v>3.78</v>
      </c>
      <c r="B381" s="7">
        <v>0.98506540585515179</v>
      </c>
      <c r="C381" s="7">
        <v>0.98506540719877422</v>
      </c>
      <c r="D381" s="7">
        <v>0.99918552563130436</v>
      </c>
      <c r="E381" s="7">
        <v>0.99918552578261499</v>
      </c>
      <c r="F381" s="7">
        <v>0.99988303035578052</v>
      </c>
      <c r="G381" s="32">
        <v>1</v>
      </c>
      <c r="H381" s="7">
        <v>0.99848908193334218</v>
      </c>
      <c r="I381" s="7">
        <v>0.99994689004048909</v>
      </c>
      <c r="P381" s="23"/>
    </row>
    <row r="382" spans="1:16" x14ac:dyDescent="0.15">
      <c r="A382" s="46">
        <v>3.79</v>
      </c>
      <c r="B382" s="7">
        <v>0.9855736219585759</v>
      </c>
      <c r="C382" s="7">
        <v>0.98557362320971775</v>
      </c>
      <c r="D382" s="7">
        <v>0.99923001451033056</v>
      </c>
      <c r="E382" s="7">
        <v>0.9992300146481824</v>
      </c>
      <c r="F382" s="7">
        <v>0.9998903987415354</v>
      </c>
      <c r="G382" s="32">
        <v>1</v>
      </c>
      <c r="H382" s="7">
        <v>0.99855569018313617</v>
      </c>
      <c r="I382" s="7">
        <v>0.99995026704643086</v>
      </c>
      <c r="P382" s="23"/>
    </row>
    <row r="383" spans="1:16" x14ac:dyDescent="0.15">
      <c r="A383" s="46">
        <v>3.8</v>
      </c>
      <c r="B383" s="7">
        <v>0.98606692367997806</v>
      </c>
      <c r="C383" s="7">
        <v>0.98606692484478331</v>
      </c>
      <c r="D383" s="7">
        <v>0.99927226298487382</v>
      </c>
      <c r="E383" s="7">
        <v>0.99927226311042927</v>
      </c>
      <c r="F383" s="7">
        <v>0.99989733038170192</v>
      </c>
      <c r="G383" s="32">
        <v>1</v>
      </c>
      <c r="H383" s="7">
        <v>0.99861957452081307</v>
      </c>
      <c r="I383" s="7">
        <v>0.99995344121328145</v>
      </c>
      <c r="P383" s="23"/>
    </row>
    <row r="384" spans="1:16" x14ac:dyDescent="0.15">
      <c r="A384" s="46">
        <v>3.81</v>
      </c>
      <c r="B384" s="7">
        <v>0.98654565760391788</v>
      </c>
      <c r="C384" s="7">
        <v>0.98654565868813804</v>
      </c>
      <c r="D384" s="7">
        <v>0.99931237271230333</v>
      </c>
      <c r="E384" s="7">
        <v>0.99931237282662744</v>
      </c>
      <c r="F384" s="7">
        <v>0.99990384932892784</v>
      </c>
      <c r="G384" s="32">
        <v>1</v>
      </c>
      <c r="H384" s="7">
        <v>0.99868083650064432</v>
      </c>
      <c r="I384" s="7">
        <v>0.99995642393610529</v>
      </c>
      <c r="P384" s="23"/>
    </row>
    <row r="385" spans="1:16" x14ac:dyDescent="0.15">
      <c r="A385" s="46">
        <v>3.82</v>
      </c>
      <c r="B385" s="7">
        <v>0.9870101655255612</v>
      </c>
      <c r="C385" s="7">
        <v>0.98701016653457951</v>
      </c>
      <c r="D385" s="7">
        <v>0.9993504413606491</v>
      </c>
      <c r="E385" s="7">
        <v>0.99935044146471774</v>
      </c>
      <c r="F385" s="7">
        <v>0.99990997842870322</v>
      </c>
      <c r="G385" s="32">
        <v>1</v>
      </c>
      <c r="H385" s="7">
        <v>0.99873957432750626</v>
      </c>
      <c r="I385" s="7">
        <v>0.99995922601953469</v>
      </c>
      <c r="P385" s="23"/>
    </row>
    <row r="386" spans="1:16" x14ac:dyDescent="0.15">
      <c r="A386" s="46">
        <v>3.83</v>
      </c>
      <c r="B386" s="7">
        <v>0.98746078440186646</v>
      </c>
      <c r="C386" s="7">
        <v>0.98746078534072046</v>
      </c>
      <c r="D386" s="7">
        <v>0.99938656273216731</v>
      </c>
      <c r="E386" s="7">
        <v>0.99938656282687421</v>
      </c>
      <c r="F386" s="7">
        <v>0.99991573937276346</v>
      </c>
      <c r="G386" s="32">
        <v>1</v>
      </c>
      <c r="H386" s="7">
        <v>0.99879588294842714</v>
      </c>
      <c r="I386" s="7">
        <v>0.9999618577054048</v>
      </c>
      <c r="P386" s="23"/>
    </row>
    <row r="387" spans="1:16" x14ac:dyDescent="0.15">
      <c r="A387" s="46">
        <v>3.84</v>
      </c>
      <c r="B387" s="7">
        <v>0.98789784630777022</v>
      </c>
      <c r="C387" s="7">
        <v>0.98789784718117279</v>
      </c>
      <c r="D387" s="7">
        <v>0.99942082688475709</v>
      </c>
      <c r="E387" s="7">
        <v>0.99942082697092027</v>
      </c>
      <c r="F387" s="7">
        <v>0.99992115275054905</v>
      </c>
      <c r="G387" s="32">
        <v>1</v>
      </c>
      <c r="H387" s="7">
        <v>0.99884985414246408</v>
      </c>
      <c r="I387" s="7">
        <v>0.99996432869926</v>
      </c>
      <c r="P387" s="23"/>
    </row>
    <row r="388" spans="1:16" x14ac:dyDescent="0.15">
      <c r="A388" s="46">
        <v>3.85</v>
      </c>
      <c r="B388" s="7">
        <v>0.98832167839726615</v>
      </c>
      <c r="C388" s="7">
        <v>0.98832167920962555</v>
      </c>
      <c r="D388" s="7">
        <v>0.99945332025117706</v>
      </c>
      <c r="E388" s="7">
        <v>0.99945332032954559</v>
      </c>
      <c r="F388" s="7">
        <v>0.99992623809877001</v>
      </c>
      <c r="G388" s="32">
        <v>1</v>
      </c>
      <c r="H388" s="7">
        <v>0.99890157660890078</v>
      </c>
      <c r="I388" s="7">
        <v>0.99996664819576808</v>
      </c>
      <c r="P388" s="23"/>
    </row>
    <row r="389" spans="1:16" x14ac:dyDescent="0.15">
      <c r="A389" s="46">
        <v>3.86</v>
      </c>
      <c r="B389" s="7">
        <v>0.98873260286927012</v>
      </c>
      <c r="C389" s="7">
        <v>0.98873260362470905</v>
      </c>
      <c r="D389" s="7">
        <v>0.99948412575601808</v>
      </c>
      <c r="E389" s="7">
        <v>0.9994841258272773</v>
      </c>
      <c r="F389" s="7">
        <v>0.99993101394911998</v>
      </c>
      <c r="G389" s="32">
        <v>1</v>
      </c>
      <c r="H389" s="7">
        <v>0.99895113605375907</v>
      </c>
      <c r="I389" s="7">
        <v>0.99996882490308081</v>
      </c>
      <c r="P389" s="23"/>
    </row>
    <row r="390" spans="1:16" x14ac:dyDescent="0.15">
      <c r="A390" s="46">
        <v>3.87</v>
      </c>
      <c r="B390" s="7">
        <v>0.98913093693816057</v>
      </c>
      <c r="C390" s="7">
        <v>0.98913093764053384</v>
      </c>
      <c r="D390" s="7">
        <v>0.99951332293039175</v>
      </c>
      <c r="E390" s="7">
        <v>0.9995133229951686</v>
      </c>
      <c r="F390" s="7">
        <v>0.99993549787419067</v>
      </c>
      <c r="G390" s="32">
        <v>1</v>
      </c>
      <c r="H390" s="7">
        <v>0.99899861527461808</v>
      </c>
      <c r="I390" s="7">
        <v>0.99997086706617511</v>
      </c>
      <c r="P390" s="23"/>
    </row>
    <row r="391" spans="1:16" x14ac:dyDescent="0.15">
      <c r="A391" s="46">
        <v>3.88</v>
      </c>
      <c r="B391" s="7">
        <v>0.98951699280888328</v>
      </c>
      <c r="C391" s="7">
        <v>0.98951699346179411</v>
      </c>
      <c r="D391" s="7">
        <v>0.99954098802430036</v>
      </c>
      <c r="E391" s="7">
        <v>0.99954098808316827</v>
      </c>
      <c r="F391" s="7">
        <v>0.99993970653163067</v>
      </c>
      <c r="G391" s="32">
        <v>1</v>
      </c>
      <c r="H391" s="7">
        <v>0.99904409424374008</v>
      </c>
      <c r="I391" s="7">
        <v>0.99997278248921118</v>
      </c>
      <c r="P391" s="23"/>
    </row>
    <row r="392" spans="1:16" x14ac:dyDescent="0.15">
      <c r="A392" s="46">
        <v>3.89</v>
      </c>
      <c r="B392" s="7">
        <v>0.98989107765650464</v>
      </c>
      <c r="C392" s="7">
        <v>0.98989107826332079</v>
      </c>
      <c r="D392" s="7">
        <v>0.99956719411666128</v>
      </c>
      <c r="E392" s="7">
        <v>0.99956719417014428</v>
      </c>
      <c r="F392" s="7">
        <v>0.99994365570659904</v>
      </c>
      <c r="G392" s="32">
        <v>1</v>
      </c>
      <c r="H392" s="7">
        <v>0.99908765018950108</v>
      </c>
      <c r="I392" s="7">
        <v>0.99997457855694138</v>
      </c>
      <c r="P392" s="23"/>
    </row>
    <row r="393" spans="1:16" x14ac:dyDescent="0.15">
      <c r="A393" s="46">
        <v>3.9</v>
      </c>
      <c r="B393" s="7">
        <v>0.99025349361010118</v>
      </c>
      <c r="C393" s="7">
        <v>0.99025349417396968</v>
      </c>
      <c r="D393" s="7">
        <v>0.99959201122296093</v>
      </c>
      <c r="E393" s="7">
        <v>0.99959201127153807</v>
      </c>
      <c r="F393" s="7">
        <v>0.99994736035255805</v>
      </c>
      <c r="G393" s="32">
        <v>1</v>
      </c>
      <c r="H393" s="7">
        <v>0.99912935767613087</v>
      </c>
      <c r="I393" s="7">
        <v>0.9999762622552032</v>
      </c>
      <c r="P393" s="23"/>
    </row>
    <row r="394" spans="1:16" x14ac:dyDescent="0.15">
      <c r="A394" s="46">
        <v>3.91</v>
      </c>
      <c r="B394" s="7">
        <v>0.99060453774086599</v>
      </c>
      <c r="C394" s="7">
        <v>0.99060453826472672</v>
      </c>
      <c r="D394" s="7">
        <v>0.99961550640052088</v>
      </c>
      <c r="E394" s="7">
        <v>0.99961550644462993</v>
      </c>
      <c r="F394" s="7">
        <v>0.99995083463045475</v>
      </c>
      <c r="G394" s="32">
        <v>1</v>
      </c>
      <c r="H394" s="7">
        <v>0.99916928868176369</v>
      </c>
      <c r="I394" s="7">
        <v>0.99997784019052938</v>
      </c>
      <c r="P394" s="23"/>
    </row>
    <row r="395" spans="1:16" x14ac:dyDescent="0.15">
      <c r="A395" s="46">
        <v>3.92</v>
      </c>
      <c r="B395" s="7">
        <v>0.99094450205431572</v>
      </c>
      <c r="C395" s="7">
        <v>0.99094450254091471</v>
      </c>
      <c r="D395" s="7">
        <v>0.99963774385136195</v>
      </c>
      <c r="E395" s="7">
        <v>0.9996377438914027</v>
      </c>
      <c r="F395" s="7">
        <v>0.99995409194633555</v>
      </c>
      <c r="G395" s="32">
        <v>1</v>
      </c>
      <c r="H395" s="7">
        <v>0.99920751267480756</v>
      </c>
      <c r="I395" s="7">
        <v>0.99997931860890621</v>
      </c>
      <c r="P395" s="23"/>
    </row>
    <row r="396" spans="1:16" x14ac:dyDescent="0.15">
      <c r="A396" s="46">
        <v>3.93</v>
      </c>
      <c r="B396" s="7">
        <v>0.99127367348647888</v>
      </c>
      <c r="C396" s="7">
        <v>0.99127367393838051</v>
      </c>
      <c r="D396" s="7">
        <v>0.99965878502265682</v>
      </c>
      <c r="E396" s="7">
        <v>0.9996587850589943</v>
      </c>
      <c r="F396" s="7">
        <v>0.99995714498744181</v>
      </c>
      <c r="G396" s="32">
        <v>1</v>
      </c>
      <c r="H396" s="7">
        <v>0.99924409668863967</v>
      </c>
      <c r="I396" s="7">
        <v>0.99998070341371159</v>
      </c>
      <c r="P396" s="23"/>
    </row>
    <row r="397" spans="1:16" x14ac:dyDescent="0.15">
      <c r="A397" s="46">
        <v>3.94</v>
      </c>
      <c r="B397" s="7">
        <v>0.9915923339039463</v>
      </c>
      <c r="C397" s="7">
        <v>0.99159233432354477</v>
      </c>
      <c r="D397" s="7">
        <v>0.99967868870476628</v>
      </c>
      <c r="E397" s="7">
        <v>0.99967868873773391</v>
      </c>
      <c r="F397" s="7">
        <v>0.99996000575683208</v>
      </c>
      <c r="G397" s="32">
        <v>1</v>
      </c>
      <c r="H397" s="7">
        <v>0.99927910539463594</v>
      </c>
      <c r="I397" s="7">
        <v>0.99998200018286199</v>
      </c>
      <c r="P397" s="23"/>
    </row>
    <row r="398" spans="1:16" x14ac:dyDescent="0.15">
      <c r="A398" s="46">
        <v>3.95</v>
      </c>
      <c r="B398" s="7">
        <v>0.99190076010766304</v>
      </c>
      <c r="C398" s="7">
        <v>0.99190076049719333</v>
      </c>
      <c r="D398" s="7">
        <v>0.9996975111268589</v>
      </c>
      <c r="E398" s="7">
        <v>0.99969751115676087</v>
      </c>
      <c r="F398" s="7">
        <v>0.99996268560657597</v>
      </c>
      <c r="G398" s="32">
        <v>1</v>
      </c>
      <c r="H398" s="7">
        <v>0.99931260117354836</v>
      </c>
      <c r="I398" s="7">
        <v>0.99998321418519942</v>
      </c>
      <c r="P398" s="23"/>
    </row>
    <row r="399" spans="1:16" x14ac:dyDescent="0.15">
      <c r="A399" s="46">
        <v>3.96</v>
      </c>
      <c r="B399" s="7">
        <v>0.99219922384034198</v>
      </c>
      <c r="C399" s="7">
        <v>0.99219922420189</v>
      </c>
      <c r="D399" s="7">
        <v>0.99971530605011505</v>
      </c>
      <c r="E399" s="7">
        <v>0.99971530607722892</v>
      </c>
      <c r="F399" s="7">
        <v>0.99996519526956373</v>
      </c>
      <c r="G399" s="32">
        <v>1</v>
      </c>
      <c r="H399" s="7">
        <v>0.99934464418524027</v>
      </c>
      <c r="I399" s="7">
        <v>0.99998435039614431</v>
      </c>
      <c r="P399" s="23"/>
    </row>
    <row r="400" spans="1:16" x14ac:dyDescent="0.15">
      <c r="A400" s="46">
        <v>3.97</v>
      </c>
      <c r="B400" s="7">
        <v>0.99248799179737746</v>
      </c>
      <c r="C400" s="7">
        <v>0.9924879921328893</v>
      </c>
      <c r="D400" s="7">
        <v>0.99973212485852458</v>
      </c>
      <c r="E400" s="7">
        <v>0.99973212488310337</v>
      </c>
      <c r="F400" s="7">
        <v>0.99996754488997841</v>
      </c>
      <c r="G400" s="32">
        <v>1</v>
      </c>
      <c r="H400" s="7">
        <v>0.99937529243679435</v>
      </c>
      <c r="I400" s="7">
        <v>0.99998541351264447</v>
      </c>
      <c r="P400" s="23"/>
    </row>
    <row r="401" spans="1:16" x14ac:dyDescent="0.15">
      <c r="A401" s="46">
        <v>3.98</v>
      </c>
      <c r="B401" s="7">
        <v>0.99276732564113868</v>
      </c>
      <c r="C401" s="7">
        <v>0.99276732595243011</v>
      </c>
      <c r="D401" s="7">
        <v>0.99974801664728474</v>
      </c>
      <c r="E401" s="7">
        <v>0.99974801666955926</v>
      </c>
      <c r="F401" s="7">
        <v>0.99996974405247108</v>
      </c>
      <c r="G401" s="32">
        <v>1</v>
      </c>
      <c r="H401" s="7">
        <v>0.99940460184900892</v>
      </c>
      <c r="I401" s="7">
        <v>0.99998640796744498</v>
      </c>
      <c r="P401" s="23"/>
    </row>
    <row r="402" spans="1:16" x14ac:dyDescent="0.15">
      <c r="A402" s="46">
        <v>3.99</v>
      </c>
      <c r="B402" s="7">
        <v>0.99303748201852193</v>
      </c>
      <c r="C402" s="7">
        <v>0.9930374823072865</v>
      </c>
      <c r="D402" s="7">
        <v>0.99976302830881481</v>
      </c>
      <c r="E402" s="7">
        <v>0.99976302832899555</v>
      </c>
      <c r="F402" s="7">
        <v>0.99997180181008405</v>
      </c>
      <c r="G402" s="32">
        <v>1</v>
      </c>
      <c r="H402" s="7">
        <v>0.99943262632129792</v>
      </c>
      <c r="I402" s="7">
        <v>0.99998733794270678</v>
      </c>
      <c r="P402" s="23"/>
    </row>
    <row r="403" spans="1:16" x14ac:dyDescent="0.15">
      <c r="A403" s="46">
        <v>4</v>
      </c>
      <c r="B403" s="7">
        <v>0.9932987125816406</v>
      </c>
      <c r="C403" s="7">
        <v>0.99329871284945737</v>
      </c>
      <c r="D403" s="7">
        <v>0.99977720461640163</v>
      </c>
      <c r="E403" s="7">
        <v>0.99977720463468023</v>
      </c>
      <c r="F403" s="7">
        <v>0.99997372671096441</v>
      </c>
      <c r="G403" s="32">
        <v>1</v>
      </c>
      <c r="H403" s="7">
        <v>0.99945941779501235</v>
      </c>
      <c r="I403" s="7">
        <v>0.99998820738299765</v>
      </c>
      <c r="P403" s="23"/>
    </row>
    <row r="404" spans="1:16" x14ac:dyDescent="0.15">
      <c r="A404" s="46">
        <v>4.01</v>
      </c>
      <c r="B404" s="7">
        <v>0.99355126401153337</v>
      </c>
      <c r="C404" s="7">
        <v>0.99355126425987472</v>
      </c>
      <c r="D404" s="7">
        <v>0.99979058830549516</v>
      </c>
      <c r="E404" s="7">
        <v>0.99979058832204626</v>
      </c>
      <c r="F404" s="7">
        <v>1</v>
      </c>
      <c r="G404" s="32">
        <v>1</v>
      </c>
      <c r="H404" s="7">
        <v>0.99948502631520131</v>
      </c>
      <c r="I404" s="7">
        <v>0.99998902000768231</v>
      </c>
      <c r="P404" s="23"/>
    </row>
    <row r="405" spans="1:16" x14ac:dyDescent="0.15">
      <c r="A405" s="46">
        <v>4.0199999999999996</v>
      </c>
      <c r="B405" s="7">
        <v>0.99379537804477069</v>
      </c>
      <c r="C405" s="7">
        <v>0.99379537827500886</v>
      </c>
      <c r="D405" s="7">
        <v>0.99980322015267709</v>
      </c>
      <c r="E405" s="7">
        <v>0.99980322016765988</v>
      </c>
      <c r="F405" s="7">
        <v>1</v>
      </c>
      <c r="G405" s="32">
        <v>1</v>
      </c>
      <c r="H405" s="7">
        <v>0.99950950009083273</v>
      </c>
      <c r="I405" s="7">
        <v>0.99998977932273292</v>
      </c>
      <c r="P405" s="23"/>
    </row>
    <row r="406" spans="1:16" x14ac:dyDescent="0.15">
      <c r="A406" s="46">
        <v>4.03</v>
      </c>
      <c r="B406" s="7">
        <v>0.99403129150283998</v>
      </c>
      <c r="C406" s="7">
        <v>0.99403129171625404</v>
      </c>
      <c r="D406" s="7">
        <v>0.99981513905232489</v>
      </c>
      <c r="E406" s="7">
        <v>0.99981513906588415</v>
      </c>
      <c r="F406" s="7">
        <v>1</v>
      </c>
      <c r="G406" s="32">
        <v>1</v>
      </c>
      <c r="H406" s="7">
        <v>0.99953288555349162</v>
      </c>
      <c r="I406" s="7">
        <v>0.99999048863198503</v>
      </c>
      <c r="P406" s="23"/>
    </row>
    <row r="407" spans="1:16" x14ac:dyDescent="0.15">
      <c r="A407" s="46">
        <v>4.04</v>
      </c>
      <c r="B407" s="7">
        <v>0.994259236324192</v>
      </c>
      <c r="C407" s="7">
        <v>0.99425923652197379</v>
      </c>
      <c r="D407" s="7">
        <v>0.9998263820909995</v>
      </c>
      <c r="E407" s="7">
        <v>0.99982638210326702</v>
      </c>
      <c r="F407" s="7">
        <v>1</v>
      </c>
      <c r="G407" s="32">
        <v>1</v>
      </c>
      <c r="H407" s="7">
        <v>0.99955522741457925</v>
      </c>
      <c r="I407" s="7">
        <v>0.99999115104786096</v>
      </c>
      <c r="P407" s="23"/>
    </row>
    <row r="408" spans="1:16" x14ac:dyDescent="0.15">
      <c r="A408" s="46">
        <v>4.05</v>
      </c>
      <c r="B408" s="7">
        <v>0.99447943959883134</v>
      </c>
      <c r="C408" s="7">
        <v>0.99447943978209086</v>
      </c>
      <c r="D408" s="7">
        <v>0.99983698461958403</v>
      </c>
      <c r="E408" s="7">
        <v>0.99983698463067983</v>
      </c>
      <c r="F408" s="7">
        <v>1</v>
      </c>
      <c r="G408" s="32">
        <v>1</v>
      </c>
      <c r="H408" s="7">
        <v>0.99957656872103295</v>
      </c>
      <c r="I408" s="7">
        <v>0.99999176950158175</v>
      </c>
      <c r="P408" s="23"/>
    </row>
    <row r="409" spans="1:16" x14ac:dyDescent="0.15">
      <c r="A409" s="46">
        <v>4.0599999999999996</v>
      </c>
      <c r="B409" s="7">
        <v>0.99469212360533277</v>
      </c>
      <c r="C409" s="7">
        <v>0.99469212377510396</v>
      </c>
      <c r="D409" s="7">
        <v>0.99984698032320451</v>
      </c>
      <c r="E409" s="7">
        <v>0.9998469803332376</v>
      </c>
      <c r="F409" s="7">
        <v>1</v>
      </c>
      <c r="G409" s="32">
        <v>1</v>
      </c>
      <c r="H409" s="7">
        <v>0.99959695090958911</v>
      </c>
      <c r="I409" s="7">
        <v>0.99999234675288884</v>
      </c>
      <c r="P409" s="23"/>
    </row>
    <row r="410" spans="1:16" x14ac:dyDescent="0.15">
      <c r="A410" s="46">
        <v>4.07</v>
      </c>
      <c r="B410" s="7">
        <v>0.99489750585017112</v>
      </c>
      <c r="C410" s="7">
        <v>0.99489750600741689</v>
      </c>
      <c r="D410" s="7">
        <v>0.99985640128896525</v>
      </c>
      <c r="E410" s="7">
        <v>0.99985640129803488</v>
      </c>
      <c r="F410" s="7">
        <v>1</v>
      </c>
      <c r="G410" s="32">
        <v>1</v>
      </c>
      <c r="H410" s="7">
        <v>0.9996164138596112</v>
      </c>
      <c r="I410" s="7">
        <v>0.99999288539929665</v>
      </c>
      <c r="P410" s="23"/>
    </row>
    <row r="411" spans="1:16" x14ac:dyDescent="0.15">
      <c r="A411" s="46">
        <v>4.08</v>
      </c>
      <c r="B411" s="7">
        <v>0.9950957991092485</v>
      </c>
      <c r="C411" s="7">
        <v>0.99509579925486513</v>
      </c>
      <c r="D411" s="7">
        <v>0.99986527807153225</v>
      </c>
      <c r="E411" s="7">
        <v>0.99986527807972869</v>
      </c>
      <c r="F411" s="7">
        <v>1</v>
      </c>
      <c r="G411" s="32">
        <v>1</v>
      </c>
      <c r="H411" s="7">
        <v>0.99963499594450744</v>
      </c>
      <c r="I411" s="7">
        <v>0.99999338788489411</v>
      </c>
      <c r="P411" s="23"/>
    </row>
    <row r="412" spans="1:16" x14ac:dyDescent="0.15">
      <c r="A412" s="46">
        <v>4.09</v>
      </c>
      <c r="B412" s="7">
        <v>0.99528721147150789</v>
      </c>
      <c r="C412" s="7">
        <v>0.9952872116063296</v>
      </c>
      <c r="D412" s="7">
        <v>0.99987363975660071</v>
      </c>
      <c r="E412" s="7">
        <v>0.99987363976400601</v>
      </c>
      <c r="F412" s="7">
        <v>1</v>
      </c>
      <c r="G412" s="32">
        <v>1</v>
      </c>
      <c r="H412" s="7">
        <v>0.9996527340817597</v>
      </c>
      <c r="I412" s="7">
        <v>0.99999385650871619</v>
      </c>
      <c r="P412" s="23"/>
    </row>
    <row r="413" spans="1:16" x14ac:dyDescent="0.15">
      <c r="A413" s="46">
        <v>4.0999999999999996</v>
      </c>
      <c r="B413" s="7">
        <v>0.99547194638452063</v>
      </c>
      <c r="C413" s="7">
        <v>0.99547194650932413</v>
      </c>
      <c r="D413" s="7">
        <v>0.99988151402228265</v>
      </c>
      <c r="E413" s="7">
        <v>0.9998815140289713</v>
      </c>
      <c r="F413" s="7">
        <v>1</v>
      </c>
      <c r="G413" s="32">
        <v>1</v>
      </c>
      <c r="H413" s="7">
        <v>0.99966966378158828</v>
      </c>
      <c r="I413" s="7">
        <v>0.99999429343270152</v>
      </c>
      <c r="P413" s="23"/>
    </row>
    <row r="414" spans="1:16" x14ac:dyDescent="0.15">
      <c r="A414" s="46">
        <v>4.1100000000000003</v>
      </c>
      <c r="B414" s="7">
        <v>0.99565020270194049</v>
      </c>
      <c r="C414" s="7">
        <v>0.99565020281744809</v>
      </c>
      <c r="D414" s="7">
        <v>0.9998889271984539</v>
      </c>
      <c r="E414" s="7">
        <v>0.99988892720449352</v>
      </c>
      <c r="F414" s="7">
        <v>1</v>
      </c>
      <c r="G414" s="32">
        <v>1</v>
      </c>
      <c r="H414" s="7">
        <v>0.99968581919427635</v>
      </c>
      <c r="I414" s="7">
        <v>0.99999470068925556</v>
      </c>
      <c r="P414" s="23"/>
    </row>
    <row r="415" spans="1:16" x14ac:dyDescent="0.15">
      <c r="A415" s="46">
        <v>4.12</v>
      </c>
      <c r="B415" s="7">
        <v>0.99582217473271373</v>
      </c>
      <c r="C415" s="7">
        <v>0.99582217483959734</v>
      </c>
      <c r="D415" s="7">
        <v>0.99989590432409758</v>
      </c>
      <c r="E415" s="7">
        <v>0.99989590432954967</v>
      </c>
      <c r="F415" s="7">
        <v>1</v>
      </c>
      <c r="G415" s="32">
        <v>1</v>
      </c>
      <c r="H415" s="7">
        <v>0.99970123315617876</v>
      </c>
      <c r="I415" s="7">
        <v>0.99999508018843575</v>
      </c>
      <c r="P415" s="23"/>
    </row>
    <row r="416" spans="1:16" x14ac:dyDescent="0.15">
      <c r="A416" s="46">
        <v>4.13</v>
      </c>
      <c r="B416" s="7">
        <v>0.99598805229194165</v>
      </c>
      <c r="C416" s="7">
        <v>0.99598805239082644</v>
      </c>
      <c r="D416" s="7">
        <v>0.99990246920268622</v>
      </c>
      <c r="E416" s="7">
        <v>0.9999024692076065</v>
      </c>
      <c r="F416" s="7">
        <v>1</v>
      </c>
      <c r="G416" s="32">
        <v>1</v>
      </c>
      <c r="H416" s="7">
        <v>0.99971593723443919</v>
      </c>
      <c r="I416" s="7">
        <v>0.99999543372477528</v>
      </c>
      <c r="P416" s="23"/>
    </row>
    <row r="417" spans="1:16" x14ac:dyDescent="0.15">
      <c r="A417" s="46">
        <v>4.1399999999999997</v>
      </c>
      <c r="B417" s="7">
        <v>0.9961480207532899</v>
      </c>
      <c r="C417" s="7">
        <v>0.99614802084475684</v>
      </c>
      <c r="D417" s="7">
        <v>0.99990864445564132</v>
      </c>
      <c r="E417" s="7">
        <v>0.99990864446008032</v>
      </c>
      <c r="F417" s="7">
        <v>1</v>
      </c>
      <c r="G417" s="32">
        <v>1</v>
      </c>
      <c r="H417" s="7">
        <v>0.9997299617704396</v>
      </c>
      <c r="I417" s="7">
        <v>0.99999576298376125</v>
      </c>
      <c r="P417" s="23"/>
    </row>
    <row r="418" spans="1:16" x14ac:dyDescent="0.15">
      <c r="A418" s="46">
        <v>4.1500000000000004</v>
      </c>
      <c r="B418" s="7">
        <v>0.99630226110284259</v>
      </c>
      <c r="C418" s="7">
        <v>0.99630226118743215</v>
      </c>
      <c r="D418" s="7">
        <v>0.99991445157391301</v>
      </c>
      <c r="E418" s="7">
        <v>0.99991445157791681</v>
      </c>
      <c r="F418" s="7">
        <v>1</v>
      </c>
      <c r="G418" s="32">
        <v>1</v>
      </c>
      <c r="H418" s="7">
        <v>0.99974333592200881</v>
      </c>
      <c r="I418" s="7">
        <v>0.99999606954798237</v>
      </c>
      <c r="P418" s="23"/>
    </row>
    <row r="419" spans="1:16" x14ac:dyDescent="0.15">
      <c r="A419" s="46">
        <v>4.16</v>
      </c>
      <c r="B419" s="7">
        <v>0.99645094999430117</v>
      </c>
      <c r="C419" s="7">
        <v>0.99645095007251561</v>
      </c>
      <c r="D419" s="7">
        <v>0.99991991096772159</v>
      </c>
      <c r="E419" s="7">
        <v>0.99991991097133182</v>
      </c>
      <c r="F419" s="7">
        <v>1</v>
      </c>
      <c r="G419" s="32">
        <v>1</v>
      </c>
      <c r="H419" s="7">
        <v>0.99975608770441271</v>
      </c>
      <c r="I419" s="7">
        <v>0.99999635490296201</v>
      </c>
      <c r="P419" s="23"/>
    </row>
    <row r="420" spans="1:16" x14ac:dyDescent="0.15">
      <c r="A420" s="46">
        <v>4.17</v>
      </c>
      <c r="B420" s="7">
        <v>0.99659425980542937</v>
      </c>
      <c r="C420" s="7">
        <v>0.99659425987773531</v>
      </c>
      <c r="D420" s="7">
        <v>0.99992504201450239</v>
      </c>
      <c r="E420" s="7">
        <v>0.99992504201775689</v>
      </c>
      <c r="F420" s="7">
        <v>1</v>
      </c>
      <c r="G420" s="32">
        <v>1</v>
      </c>
      <c r="H420" s="7">
        <v>0.99976824403015185</v>
      </c>
      <c r="I420" s="7">
        <v>0.99999662044268944</v>
      </c>
      <c r="P420" s="23"/>
    </row>
    <row r="421" spans="1:16" x14ac:dyDescent="0.15">
      <c r="A421" s="46">
        <v>4.18</v>
      </c>
      <c r="B421" s="7">
        <v>0.99673235869564747</v>
      </c>
      <c r="C421" s="7">
        <v>0.99673235876247845</v>
      </c>
      <c r="D421" s="7">
        <v>0.99992986310509846</v>
      </c>
      <c r="E421" s="7">
        <v>0.99992986310803145</v>
      </c>
      <c r="F421" s="7">
        <v>1</v>
      </c>
      <c r="G421" s="32">
        <v>1</v>
      </c>
      <c r="H421" s="7">
        <v>0.99977983074759169</v>
      </c>
      <c r="I421" s="7">
        <v>0.99999686747486394</v>
      </c>
      <c r="P421" s="23"/>
    </row>
    <row r="422" spans="1:16" x14ac:dyDescent="0.15">
      <c r="A422" s="46">
        <v>4.1900000000000004</v>
      </c>
      <c r="B422" s="7">
        <v>0.99686541066468282</v>
      </c>
      <c r="C422" s="7">
        <v>0.99686541072644164</v>
      </c>
      <c r="D422" s="7">
        <v>0.99993439168824239</v>
      </c>
      <c r="E422" s="7">
        <v>0.99993439169088483</v>
      </c>
      <c r="F422" s="7">
        <v>1</v>
      </c>
      <c r="G422" s="32">
        <v>1</v>
      </c>
      <c r="H422" s="7">
        <v>0.99979087267844902</v>
      </c>
      <c r="I422" s="7">
        <v>0.99999709722586461</v>
      </c>
      <c r="P422" s="23"/>
    </row>
    <row r="423" spans="1:16" x14ac:dyDescent="0.15">
      <c r="A423" s="46">
        <v>4.2</v>
      </c>
      <c r="B423" s="7">
        <v>0.99699357561218371</v>
      </c>
      <c r="C423" s="7">
        <v>0.9969935756692444</v>
      </c>
      <c r="D423" s="7">
        <v>0.99993864431337132</v>
      </c>
      <c r="E423" s="7">
        <v>0.9999386443157513</v>
      </c>
      <c r="F423" s="7">
        <v>1</v>
      </c>
      <c r="G423" s="32">
        <v>1</v>
      </c>
      <c r="H423" s="7">
        <v>0.99980139365416076</v>
      </c>
      <c r="I423" s="7">
        <v>0.99999731084545906</v>
      </c>
      <c r="P423" s="23"/>
    </row>
    <row r="424" spans="1:16" x14ac:dyDescent="0.15">
      <c r="A424" s="46">
        <v>4.21</v>
      </c>
      <c r="B424" s="7">
        <v>0.99711700939820758</v>
      </c>
      <c r="C424" s="7">
        <v>0.99711700945091752</v>
      </c>
      <c r="D424" s="7">
        <v>0.99994263667181871</v>
      </c>
      <c r="E424" s="7">
        <v>0.99994263667396177</v>
      </c>
      <c r="F424" s="7">
        <v>1</v>
      </c>
      <c r="G424" s="32">
        <v>1</v>
      </c>
      <c r="H424" s="7">
        <v>0.99981141655115791</v>
      </c>
      <c r="I424" s="7">
        <v>0.9999975094112622</v>
      </c>
      <c r="P424" s="23"/>
    </row>
    <row r="425" spans="1:16" x14ac:dyDescent="0.15">
      <c r="A425" s="46">
        <v>4.22</v>
      </c>
      <c r="B425" s="7">
        <v>0.99723586390449503</v>
      </c>
      <c r="C425" s="7">
        <v>0.99723586395317676</v>
      </c>
      <c r="D425" s="7">
        <v>0.9999463836364253</v>
      </c>
      <c r="E425" s="7">
        <v>0.99994638363835442</v>
      </c>
      <c r="F425" s="7">
        <v>1</v>
      </c>
      <c r="G425" s="32">
        <v>1</v>
      </c>
      <c r="H425" s="7">
        <v>0.99982096332507131</v>
      </c>
      <c r="I425" s="7">
        <v>0.99999769393295734</v>
      </c>
      <c r="P425" s="23"/>
    </row>
    <row r="426" spans="1:16" x14ac:dyDescent="0.15">
      <c r="A426" s="46">
        <v>4.2300000000000004</v>
      </c>
      <c r="B426" s="7">
        <v>0.99735028709644613</v>
      </c>
      <c r="C426" s="7">
        <v>0.99735028714139873</v>
      </c>
      <c r="D426" s="7">
        <v>0.9999498992996122</v>
      </c>
      <c r="E426" s="7">
        <v>0.99994989930134826</v>
      </c>
      <c r="F426" s="7">
        <v>1</v>
      </c>
      <c r="G426" s="32">
        <v>1</v>
      </c>
      <c r="H426" s="7">
        <v>0.99983005504389122</v>
      </c>
      <c r="I426" s="7">
        <v>0.99999786535629209</v>
      </c>
      <c r="P426" s="23"/>
    </row>
    <row r="427" spans="1:16" x14ac:dyDescent="0.15">
      <c r="A427" s="46">
        <v>4.24</v>
      </c>
      <c r="B427" s="7">
        <v>0.99746042308571314</v>
      </c>
      <c r="C427" s="7">
        <v>0.9974604231272145</v>
      </c>
      <c r="D427" s="7">
        <v>0.99995319700996055</v>
      </c>
      <c r="E427" s="7">
        <v>0.99995319701152252</v>
      </c>
      <c r="F427" s="7">
        <v>1</v>
      </c>
      <c r="G427" s="32">
        <v>1</v>
      </c>
      <c r="H427" s="7">
        <v>0.99983871192010654</v>
      </c>
      <c r="I427" s="7">
        <v>0.99999802456685727</v>
      </c>
      <c r="P427" s="23"/>
    </row>
    <row r="428" spans="1:16" x14ac:dyDescent="0.15">
      <c r="A428" s="46">
        <v>4.25</v>
      </c>
      <c r="B428" s="7">
        <v>0.99756641219333375</v>
      </c>
      <c r="C428" s="7">
        <v>0.99756641223164144</v>
      </c>
      <c r="D428" s="7">
        <v>0.99995628940733872</v>
      </c>
      <c r="E428" s="7">
        <v>0.99995628940874359</v>
      </c>
      <c r="F428" s="7">
        <v>1</v>
      </c>
      <c r="G428" s="32">
        <v>1</v>
      </c>
      <c r="H428" s="7">
        <v>0.99984695334184648</v>
      </c>
      <c r="I428" s="7">
        <v>0.99999817239366151</v>
      </c>
      <c r="P428" s="23"/>
    </row>
    <row r="429" spans="1:16" x14ac:dyDescent="0.15">
      <c r="A429" s="46">
        <v>4.26</v>
      </c>
      <c r="B429" s="7">
        <v>0.99766839101332094</v>
      </c>
      <c r="C429" s="7">
        <v>0.99766839104867411</v>
      </c>
      <c r="D429" s="7">
        <v>0.99995918845662046</v>
      </c>
      <c r="E429" s="7">
        <v>0.99995918845788367</v>
      </c>
      <c r="F429" s="7">
        <v>1</v>
      </c>
      <c r="G429" s="32">
        <v>1</v>
      </c>
      <c r="H429" s="7">
        <v>0.99985479790304943</v>
      </c>
      <c r="I429" s="7">
        <v>0.99999830961251079</v>
      </c>
      <c r="P429" s="23"/>
    </row>
    <row r="430" spans="1:16" x14ac:dyDescent="0.15">
      <c r="A430" s="46">
        <v>4.2699999999999996</v>
      </c>
      <c r="B430" s="7">
        <v>0.99776649247663929</v>
      </c>
      <c r="C430" s="7">
        <v>0.99776649250925942</v>
      </c>
      <c r="D430" s="7">
        <v>0.99996190548003594</v>
      </c>
      <c r="E430" s="7">
        <v>0.99996190548117159</v>
      </c>
      <c r="F430" s="7">
        <v>1</v>
      </c>
      <c r="G430" s="32">
        <v>1</v>
      </c>
      <c r="H430" s="7">
        <v>0.99986226343268136</v>
      </c>
      <c r="I430" s="7">
        <v>0.99999843694920165</v>
      </c>
      <c r="P430" s="23"/>
    </row>
    <row r="431" spans="1:16" x14ac:dyDescent="0.15">
      <c r="A431" s="46">
        <v>4.28</v>
      </c>
      <c r="B431" s="7">
        <v>0.99786084591548951</v>
      </c>
      <c r="C431" s="7">
        <v>0.99786084594558222</v>
      </c>
      <c r="D431" s="7">
        <v>0.99996445118819688</v>
      </c>
      <c r="E431" s="7">
        <v>0.9999644511892174</v>
      </c>
      <c r="F431" s="7">
        <v>1</v>
      </c>
      <c r="G431" s="32">
        <v>1</v>
      </c>
      <c r="H431" s="7">
        <v>0.99986936702302809</v>
      </c>
      <c r="I431" s="7">
        <v>0.99999855508253865</v>
      </c>
      <c r="P431" s="23"/>
    </row>
    <row r="432" spans="1:16" x14ac:dyDescent="0.15">
      <c r="A432" s="46">
        <v>4.29</v>
      </c>
      <c r="B432" s="7">
        <v>0.99795157712783356</v>
      </c>
      <c r="C432" s="7">
        <v>0.99795157715558935</v>
      </c>
      <c r="D432" s="7">
        <v>0.99996683570983735</v>
      </c>
      <c r="E432" s="7">
        <v>0.99996683571075418</v>
      </c>
      <c r="F432" s="7">
        <v>1</v>
      </c>
      <c r="G432" s="32">
        <v>1</v>
      </c>
      <c r="H432" s="7">
        <v>0.99987612505708368</v>
      </c>
      <c r="I432" s="7">
        <v>0.99999866464718334</v>
      </c>
      <c r="P432" s="23"/>
    </row>
    <row r="433" spans="1:16" x14ac:dyDescent="0.15">
      <c r="A433" s="46">
        <v>4.3</v>
      </c>
      <c r="B433" s="7">
        <v>0.99803880844208959</v>
      </c>
      <c r="C433" s="7">
        <v>0.99803880846768511</v>
      </c>
      <c r="D433" s="7">
        <v>0.99996906862031076</v>
      </c>
      <c r="E433" s="7">
        <v>0.99996906862113433</v>
      </c>
      <c r="F433" s="7">
        <v>1</v>
      </c>
      <c r="G433" s="32">
        <v>1</v>
      </c>
      <c r="H433" s="7">
        <v>0.99988255323505737</v>
      </c>
      <c r="I433" s="7">
        <v>0.99999876623634465</v>
      </c>
      <c r="P433" s="23"/>
    </row>
    <row r="434" spans="1:16" x14ac:dyDescent="0.15">
      <c r="A434" s="46">
        <v>4.3099999999999996</v>
      </c>
      <c r="B434" s="7">
        <v>0.99812265878193229</v>
      </c>
      <c r="C434" s="7">
        <v>0.99812265880553108</v>
      </c>
      <c r="D434" s="7">
        <v>0.99997115896888356</v>
      </c>
      <c r="E434" s="7">
        <v>0.99997115896962296</v>
      </c>
      <c r="F434" s="7">
        <v>1</v>
      </c>
      <c r="G434" s="32">
        <v>1</v>
      </c>
      <c r="H434" s="7">
        <v>0.99988866660002251</v>
      </c>
      <c r="I434" s="7">
        <v>0.99999886040431718</v>
      </c>
      <c r="P434" s="23"/>
    </row>
    <row r="435" spans="1:16" x14ac:dyDescent="0.15">
      <c r="A435" s="46">
        <v>4.32</v>
      </c>
      <c r="B435" s="7">
        <v>0.99820324373113201</v>
      </c>
      <c r="C435" s="7">
        <v>0.99820324375288572</v>
      </c>
      <c r="D435" s="7">
        <v>0.99997311530486355</v>
      </c>
      <c r="E435" s="7">
        <v>0.99997311530552724</v>
      </c>
      <c r="F435" s="7">
        <v>1</v>
      </c>
      <c r="G435" s="32">
        <v>1</v>
      </c>
      <c r="H435" s="7">
        <v>0.99989447956272859</v>
      </c>
      <c r="I435" s="7">
        <v>0.99999894766887654</v>
      </c>
      <c r="P435" s="23"/>
    </row>
    <row r="436" spans="1:16" x14ac:dyDescent="0.15">
      <c r="A436" s="46">
        <v>4.33</v>
      </c>
      <c r="B436" s="7">
        <v>0.99828067559837497</v>
      </c>
      <c r="C436" s="7">
        <v>0.99828067561842404</v>
      </c>
      <c r="D436" s="7">
        <v>0.99997494570260403</v>
      </c>
      <c r="E436" s="7">
        <v>0.99997494570319967</v>
      </c>
      <c r="F436" s="7">
        <v>1</v>
      </c>
      <c r="G436" s="32">
        <v>1</v>
      </c>
      <c r="H436" s="7">
        <v>0.99990000592559825</v>
      </c>
      <c r="I436" s="7">
        <v>0.99999902851353772</v>
      </c>
      <c r="P436" s="23"/>
    </row>
    <row r="437" spans="1:16" x14ac:dyDescent="0.15">
      <c r="A437" s="46">
        <v>4.34</v>
      </c>
      <c r="B437" s="7">
        <v>0.99835506348200165</v>
      </c>
      <c r="C437" s="7">
        <v>0.9983550635004762</v>
      </c>
      <c r="D437" s="7">
        <v>0.99997665778542033</v>
      </c>
      <c r="E437" s="7">
        <v>0.99997665778595479</v>
      </c>
      <c r="F437" s="7">
        <v>1</v>
      </c>
      <c r="G437" s="32">
        <v>1</v>
      </c>
      <c r="H437" s="7">
        <v>0.99990525890593196</v>
      </c>
      <c r="I437" s="7">
        <v>0.99999910338968467</v>
      </c>
      <c r="P437" s="23"/>
    </row>
    <row r="438" spans="1:16" x14ac:dyDescent="0.15">
      <c r="A438" s="46">
        <v>4.3499999999999996</v>
      </c>
      <c r="B438" s="7">
        <v>0.99842651333460952</v>
      </c>
      <c r="C438" s="7">
        <v>0.9984265133516298</v>
      </c>
      <c r="D438" s="7">
        <v>0.99997825874845614</v>
      </c>
      <c r="E438" s="7">
        <v>0.99997825874893542</v>
      </c>
      <c r="F438" s="7">
        <v>1</v>
      </c>
      <c r="G438" s="32">
        <v>1</v>
      </c>
      <c r="H438" s="7">
        <v>0.99991025115833865</v>
      </c>
      <c r="I438" s="7">
        <v>0.99999917271857697</v>
      </c>
      <c r="P438" s="23"/>
    </row>
    <row r="439" spans="1:16" x14ac:dyDescent="0.15">
      <c r="A439" s="46">
        <v>4.3600000000000003</v>
      </c>
      <c r="B439" s="7">
        <v>0.99849512802746332</v>
      </c>
      <c r="C439" s="7">
        <v>0.998495128043141</v>
      </c>
      <c r="D439" s="7">
        <v>0.99997975538053785</v>
      </c>
      <c r="E439" s="7">
        <v>0.99997975538096762</v>
      </c>
      <c r="F439" s="7">
        <v>1</v>
      </c>
      <c r="G439" s="32">
        <v>1</v>
      </c>
      <c r="H439" s="7">
        <v>0.99991499479641699</v>
      </c>
      <c r="I439" s="7">
        <v>0.99999923689324055</v>
      </c>
      <c r="P439" s="23"/>
    </row>
    <row r="440" spans="1:16" x14ac:dyDescent="0.15">
      <c r="A440" s="46">
        <v>4.37</v>
      </c>
      <c r="B440" s="7">
        <v>0.99856100741466358</v>
      </c>
      <c r="C440" s="7">
        <v>0.99856100742910159</v>
      </c>
      <c r="D440" s="7">
        <v>0.99998115408505095</v>
      </c>
      <c r="E440" s="7">
        <v>0.9999811540854362</v>
      </c>
      <c r="F440" s="7">
        <v>1</v>
      </c>
      <c r="G440" s="32">
        <v>1</v>
      </c>
      <c r="H440" s="7">
        <v>0.99991950141370389</v>
      </c>
      <c r="I440" s="7">
        <v>0.99999929628024786</v>
      </c>
      <c r="P440" s="23"/>
    </row>
    <row r="441" spans="1:16" x14ac:dyDescent="0.15">
      <c r="A441" s="46">
        <v>4.38</v>
      </c>
      <c r="B441" s="7">
        <v>0.99862424839702013</v>
      </c>
      <c r="C441" s="7">
        <v>0.99862424841031405</v>
      </c>
      <c r="D441" s="7">
        <v>0.99998246089987597</v>
      </c>
      <c r="E441" s="7">
        <v>0.99998246090022114</v>
      </c>
      <c r="F441" s="7">
        <v>1</v>
      </c>
      <c r="G441" s="32">
        <v>1</v>
      </c>
      <c r="H441" s="7">
        <v>0.99992378210391319</v>
      </c>
      <c r="I441" s="7">
        <v>0.99999935122139472</v>
      </c>
      <c r="P441" s="23"/>
    </row>
    <row r="442" spans="1:16" x14ac:dyDescent="0.15">
      <c r="A442" s="46">
        <v>4.3899999999999997</v>
      </c>
      <c r="B442" s="7">
        <v>0.99868494498558658</v>
      </c>
      <c r="C442" s="7">
        <v>0.99868494499782479</v>
      </c>
      <c r="D442" s="7">
        <v>0.99998368151641626</v>
      </c>
      <c r="E442" s="7">
        <v>0.99998368151672556</v>
      </c>
      <c r="F442" s="7">
        <v>1</v>
      </c>
      <c r="G442" s="32">
        <v>1</v>
      </c>
      <c r="H442" s="7">
        <v>0.99992784748048247</v>
      </c>
      <c r="I442" s="7">
        <v>0.99999940203527693</v>
      </c>
      <c r="P442" s="23"/>
    </row>
    <row r="443" spans="1:16" x14ac:dyDescent="0.15">
      <c r="A443" s="46">
        <v>4.4000000000000004</v>
      </c>
      <c r="B443" s="7">
        <v>0.99874318836480769</v>
      </c>
      <c r="C443" s="7">
        <v>0.99874318837607179</v>
      </c>
      <c r="D443" s="7">
        <v>0.99998482129775323</v>
      </c>
      <c r="E443" s="7">
        <v>0.99998482129803024</v>
      </c>
      <c r="F443" s="7">
        <v>1</v>
      </c>
      <c r="G443" s="32">
        <v>1</v>
      </c>
      <c r="H443" s="7">
        <v>0.9999317076954487</v>
      </c>
      <c r="I443" s="7">
        <v>0.99999944901877502</v>
      </c>
      <c r="P443" s="23"/>
    </row>
    <row r="444" spans="1:16" x14ac:dyDescent="0.15">
      <c r="A444" s="46">
        <v>4.41</v>
      </c>
      <c r="B444" s="7">
        <v>0.99879906695523824</v>
      </c>
      <c r="C444" s="7">
        <v>0.99879906696560383</v>
      </c>
      <c r="D444" s="7">
        <v>0.99998588529596022</v>
      </c>
      <c r="E444" s="7">
        <v>0.99998588529620824</v>
      </c>
      <c r="F444" s="7">
        <v>1</v>
      </c>
      <c r="G444" s="32">
        <v>1</v>
      </c>
      <c r="H444" s="7">
        <v>0.99993537245767028</v>
      </c>
      <c r="I444" s="7">
        <v>0.99999949244844988</v>
      </c>
      <c r="P444" s="23"/>
    </row>
    <row r="445" spans="1:16" x14ac:dyDescent="0.15">
      <c r="A445" s="46">
        <v>4.42</v>
      </c>
      <c r="B445" s="7">
        <v>0.99885266647579229</v>
      </c>
      <c r="C445" s="7">
        <v>0.99885266648532922</v>
      </c>
      <c r="D445" s="7">
        <v>0.99998687826860877</v>
      </c>
      <c r="E445" s="7">
        <v>0.99998687826883081</v>
      </c>
      <c r="F445" s="7">
        <v>1</v>
      </c>
      <c r="G445" s="32">
        <v>1</v>
      </c>
      <c r="H445" s="7">
        <v>0.99993885105041536</v>
      </c>
      <c r="I445" s="7">
        <v>0.99999953258185459</v>
      </c>
      <c r="P445" s="23"/>
    </row>
    <row r="446" spans="1:16" x14ac:dyDescent="0.15">
      <c r="A446" s="46">
        <v>4.43</v>
      </c>
      <c r="B446" s="7">
        <v>0.99890407000548298</v>
      </c>
      <c r="C446" s="7">
        <v>0.99890407001425585</v>
      </c>
      <c r="D446" s="7">
        <v>0.99998780469449722</v>
      </c>
      <c r="E446" s="7">
        <v>0.99998780469469595</v>
      </c>
      <c r="F446" s="7">
        <v>1</v>
      </c>
      <c r="G446" s="32">
        <v>1</v>
      </c>
      <c r="H446" s="7">
        <v>0.99994215234833483</v>
      </c>
      <c r="I446" s="7">
        <v>0.99999956965876802</v>
      </c>
      <c r="P446" s="23"/>
    </row>
    <row r="447" spans="1:16" x14ac:dyDescent="0.15">
      <c r="A447" s="46">
        <v>4.4400000000000004</v>
      </c>
      <c r="B447" s="7">
        <v>0.99895335804461782</v>
      </c>
      <c r="C447" s="7">
        <v>0.99895335805268615</v>
      </c>
      <c r="D447" s="7">
        <v>0.99998866878863302</v>
      </c>
      <c r="E447" s="7">
        <v>0.99998866878881076</v>
      </c>
      <c r="F447" s="7">
        <v>1</v>
      </c>
      <c r="G447" s="32">
        <v>1</v>
      </c>
      <c r="H447" s="7">
        <v>0.99994528483383593</v>
      </c>
      <c r="I447" s="7">
        <v>0.9999996039023531</v>
      </c>
      <c r="P447" s="23"/>
    </row>
    <row r="448" spans="1:16" x14ac:dyDescent="0.15">
      <c r="A448" s="46">
        <v>4.45</v>
      </c>
      <c r="B448" s="7">
        <v>0.99900060857541406</v>
      </c>
      <c r="C448" s="7">
        <v>0.99900060858283324</v>
      </c>
      <c r="D448" s="7">
        <v>0.99998947451649756</v>
      </c>
      <c r="E448" s="7">
        <v>0.99998947451665654</v>
      </c>
      <c r="F448" s="7">
        <v>1</v>
      </c>
      <c r="G448" s="32">
        <v>1</v>
      </c>
      <c r="H448" s="7">
        <v>0.99994825661287734</v>
      </c>
      <c r="I448" s="7">
        <v>0.99999963552024473</v>
      </c>
      <c r="P448" s="23"/>
    </row>
    <row r="449" spans="1:16" x14ac:dyDescent="0.15">
      <c r="A449" s="46">
        <v>4.46</v>
      </c>
      <c r="B449" s="7">
        <v>0.99904589712200198</v>
      </c>
      <c r="C449" s="7">
        <v>0.99904589712882275</v>
      </c>
      <c r="D449" s="7">
        <v>0.99999022560762307</v>
      </c>
      <c r="E449" s="7">
        <v>0.99999022560776518</v>
      </c>
      <c r="F449" s="7">
        <v>1</v>
      </c>
      <c r="G449" s="32">
        <v>1</v>
      </c>
      <c r="H449" s="7">
        <v>0.99995107543019934</v>
      </c>
      <c r="I449" s="7">
        <v>0.99999966470557167</v>
      </c>
      <c r="P449" s="23"/>
    </row>
    <row r="450" spans="1:16" x14ac:dyDescent="0.15">
      <c r="A450" s="46">
        <v>4.47</v>
      </c>
      <c r="B450" s="7">
        <v>0.99908929680978487</v>
      </c>
      <c r="C450" s="7">
        <v>0.99908929681605441</v>
      </c>
      <c r="D450" s="7">
        <v>0.99999092556850955</v>
      </c>
      <c r="E450" s="7">
        <v>0.99999092556863667</v>
      </c>
      <c r="F450" s="7">
        <v>1</v>
      </c>
      <c r="G450" s="32">
        <v>1</v>
      </c>
      <c r="H450" s="7">
        <v>0.99995374868400899</v>
      </c>
      <c r="I450" s="7">
        <v>0.9999996916379148</v>
      </c>
      <c r="P450" s="23"/>
    </row>
    <row r="451" spans="1:16" x14ac:dyDescent="0.15">
      <c r="A451" s="46">
        <v>4.4800000000000004</v>
      </c>
      <c r="B451" s="7">
        <v>0.99913087842412873</v>
      </c>
      <c r="C451" s="7">
        <v>0.99913087842989035</v>
      </c>
      <c r="D451" s="7">
        <v>0.99999157769490776</v>
      </c>
      <c r="E451" s="7">
        <v>0.99999157769502134</v>
      </c>
      <c r="F451" s="7">
        <v>1</v>
      </c>
      <c r="G451" s="32">
        <v>1</v>
      </c>
      <c r="H451" s="7">
        <v>1</v>
      </c>
      <c r="I451" s="7">
        <v>1</v>
      </c>
      <c r="P451" s="23"/>
    </row>
    <row r="452" spans="1:16" x14ac:dyDescent="0.15">
      <c r="A452" s="46">
        <v>4.49</v>
      </c>
      <c r="B452" s="7">
        <v>0.99917071046835293</v>
      </c>
      <c r="C452" s="7">
        <v>0.99917071047364692</v>
      </c>
      <c r="D452" s="7">
        <v>0.99999218508349641</v>
      </c>
      <c r="E452" s="7">
        <v>0.99999218508359777</v>
      </c>
      <c r="F452" s="7">
        <v>1</v>
      </c>
      <c r="G452" s="32">
        <v>1</v>
      </c>
      <c r="H452" s="7">
        <v>1</v>
      </c>
      <c r="I452" s="7">
        <v>1</v>
      </c>
      <c r="P452" s="23"/>
    </row>
    <row r="453" spans="1:16" x14ac:dyDescent="0.15">
      <c r="A453" s="46">
        <v>4.5</v>
      </c>
      <c r="B453" s="7">
        <v>0.99920885922099967</v>
      </c>
      <c r="C453" s="7">
        <v>0.999208859225863</v>
      </c>
      <c r="D453" s="7">
        <v>0.99999275064297721</v>
      </c>
      <c r="E453" s="7">
        <v>0.99999275064306781</v>
      </c>
      <c r="F453" s="7">
        <v>1</v>
      </c>
      <c r="G453" s="32">
        <v>1</v>
      </c>
      <c r="H453" s="7">
        <v>1</v>
      </c>
      <c r="I453" s="7">
        <v>1</v>
      </c>
      <c r="P453" s="23"/>
    </row>
    <row r="454" spans="1:16" x14ac:dyDescent="0.15">
      <c r="A454" s="46">
        <v>4.51</v>
      </c>
      <c r="B454" s="7">
        <v>0.99924538879235647</v>
      </c>
      <c r="C454" s="7">
        <v>0.99924538879682323</v>
      </c>
      <c r="D454" s="7">
        <v>0.99999327710461461</v>
      </c>
      <c r="E454" s="7">
        <v>0.99999327710469554</v>
      </c>
      <c r="F454" s="7">
        <v>1</v>
      </c>
      <c r="G454" s="32">
        <v>1</v>
      </c>
      <c r="H454" s="7">
        <v>1</v>
      </c>
      <c r="I454" s="7">
        <v>1</v>
      </c>
      <c r="P454" s="23"/>
    </row>
    <row r="455" spans="1:16" x14ac:dyDescent="0.15">
      <c r="A455" s="46">
        <v>4.5199999999999996</v>
      </c>
      <c r="B455" s="7">
        <v>0.99928036118021291</v>
      </c>
      <c r="C455" s="7">
        <v>0.99928036118431485</v>
      </c>
      <c r="D455" s="7">
        <v>0.99999376703224196</v>
      </c>
      <c r="E455" s="7">
        <v>0.99999376703231413</v>
      </c>
      <c r="F455" s="7">
        <v>1</v>
      </c>
      <c r="G455" s="32">
        <v>1</v>
      </c>
      <c r="H455" s="7">
        <v>1</v>
      </c>
      <c r="I455" s="7">
        <v>1</v>
      </c>
      <c r="P455" s="23"/>
    </row>
    <row r="456" spans="1:16" x14ac:dyDescent="0.15">
      <c r="A456" s="46">
        <v>4.53</v>
      </c>
      <c r="B456" s="7">
        <v>0.99931383632483151</v>
      </c>
      <c r="C456" s="7">
        <v>0.99931383632859749</v>
      </c>
      <c r="D456" s="7">
        <v>0.99999422283175854</v>
      </c>
      <c r="E456" s="7">
        <v>0.99999422283182304</v>
      </c>
      <c r="F456" s="7">
        <v>1</v>
      </c>
      <c r="G456" s="32">
        <v>1</v>
      </c>
      <c r="H456" s="7">
        <v>1</v>
      </c>
      <c r="I456" s="7">
        <v>1</v>
      </c>
      <c r="P456" s="23"/>
    </row>
    <row r="457" spans="1:16" x14ac:dyDescent="0.15">
      <c r="A457" s="46">
        <v>4.54</v>
      </c>
      <c r="B457" s="7">
        <v>0.99934587216311332</v>
      </c>
      <c r="C457" s="7">
        <v>0.99934587216657034</v>
      </c>
      <c r="D457" s="7">
        <v>0.99999464676014049</v>
      </c>
      <c r="E457" s="7">
        <v>0.999994646760198</v>
      </c>
      <c r="F457" s="7">
        <v>1</v>
      </c>
      <c r="G457" s="32">
        <v>1</v>
      </c>
      <c r="H457" s="7">
        <v>1</v>
      </c>
      <c r="I457" s="7">
        <v>1</v>
      </c>
      <c r="P457" s="23"/>
    </row>
    <row r="458" spans="1:16" x14ac:dyDescent="0.15">
      <c r="A458" s="46">
        <v>4.55</v>
      </c>
      <c r="B458" s="7">
        <v>0.99937652468194604</v>
      </c>
      <c r="C458" s="7">
        <v>0.99937652468511884</v>
      </c>
      <c r="D458" s="7">
        <v>0.99999504093398472</v>
      </c>
      <c r="E458" s="7">
        <v>0.99999504093403602</v>
      </c>
      <c r="F458" s="7">
        <v>1</v>
      </c>
      <c r="G458" s="32">
        <v>1</v>
      </c>
      <c r="H458" s="7">
        <v>1</v>
      </c>
      <c r="I458" s="7">
        <v>1</v>
      </c>
      <c r="P458" s="23"/>
    </row>
    <row r="459" spans="1:16" x14ac:dyDescent="0.15">
      <c r="A459" s="46">
        <v>4.5599999999999996</v>
      </c>
      <c r="B459" s="7">
        <v>0.9994058479707153</v>
      </c>
      <c r="C459" s="7">
        <v>0.99940584797362664</v>
      </c>
      <c r="D459" s="7">
        <v>0.99999540733760994</v>
      </c>
      <c r="E459" s="7">
        <v>0.99999540733765568</v>
      </c>
      <c r="F459" s="7">
        <v>1</v>
      </c>
      <c r="G459" s="32">
        <v>1</v>
      </c>
      <c r="H459" s="7">
        <v>1</v>
      </c>
      <c r="I459" s="7">
        <v>1</v>
      </c>
      <c r="P459" s="23"/>
    </row>
    <row r="460" spans="1:16" x14ac:dyDescent="0.15">
      <c r="A460" s="46">
        <v>4.57</v>
      </c>
      <c r="B460" s="7">
        <v>0.99943389427297036</v>
      </c>
      <c r="C460" s="7">
        <v>0.99943389427564122</v>
      </c>
      <c r="D460" s="7">
        <v>0.99999574783073275</v>
      </c>
      <c r="E460" s="7">
        <v>0.99999574783077338</v>
      </c>
      <c r="F460" s="7">
        <v>1</v>
      </c>
      <c r="G460" s="32">
        <v>1</v>
      </c>
      <c r="H460" s="7">
        <v>1</v>
      </c>
      <c r="I460" s="7">
        <v>1</v>
      </c>
      <c r="P460" s="23"/>
    </row>
    <row r="461" spans="1:16" x14ac:dyDescent="0.15">
      <c r="A461" s="46">
        <v>4.58</v>
      </c>
      <c r="B461" s="7">
        <v>0.99946071403723014</v>
      </c>
      <c r="C461" s="7">
        <v>0.99946071403968006</v>
      </c>
      <c r="D461" s="7">
        <v>0.99999606415573783</v>
      </c>
      <c r="E461" s="7">
        <v>0.99999606415577413</v>
      </c>
      <c r="F461" s="7">
        <v>1</v>
      </c>
      <c r="G461" s="32">
        <v>1</v>
      </c>
      <c r="H461" s="7">
        <v>1</v>
      </c>
      <c r="I461" s="7">
        <v>1</v>
      </c>
      <c r="P461" s="23"/>
    </row>
    <row r="462" spans="1:16" x14ac:dyDescent="0.15">
      <c r="A462" s="46">
        <v>4.59</v>
      </c>
      <c r="B462" s="7">
        <v>0.99948635596692126</v>
      </c>
      <c r="C462" s="7">
        <v>0.99948635596916791</v>
      </c>
      <c r="D462" s="7">
        <v>0.99999635794456376</v>
      </c>
      <c r="E462" s="7">
        <v>0.99999635794459607</v>
      </c>
      <c r="F462" s="7">
        <v>1</v>
      </c>
      <c r="G462" s="32">
        <v>1</v>
      </c>
      <c r="H462" s="7">
        <v>1</v>
      </c>
      <c r="I462" s="7">
        <v>1</v>
      </c>
      <c r="P462" s="23"/>
    </row>
    <row r="463" spans="1:16" x14ac:dyDescent="0.15">
      <c r="A463" s="46">
        <v>4.5999999999999996</v>
      </c>
      <c r="B463" s="7">
        <v>0.99951086706943759</v>
      </c>
      <c r="C463" s="7">
        <v>0.99951086707149761</v>
      </c>
      <c r="D463" s="7">
        <v>0.99999663072521894</v>
      </c>
      <c r="E463" s="7">
        <v>0.99999663072524769</v>
      </c>
      <c r="F463" s="7">
        <v>1</v>
      </c>
      <c r="G463" s="32">
        <v>1</v>
      </c>
      <c r="H463" s="7">
        <v>1</v>
      </c>
      <c r="I463" s="7">
        <v>1</v>
      </c>
      <c r="P463" s="23"/>
    </row>
    <row r="464" spans="1:16" x14ac:dyDescent="0.15">
      <c r="A464" s="46">
        <v>4.6100000000000003</v>
      </c>
      <c r="B464" s="7">
        <v>0.99953429270431615</v>
      </c>
      <c r="C464" s="7">
        <v>0.99953429270620464</v>
      </c>
      <c r="D464" s="7">
        <v>0.9999968839279475</v>
      </c>
      <c r="E464" s="7">
        <v>0.99999688392797315</v>
      </c>
      <c r="F464" s="7">
        <v>1</v>
      </c>
      <c r="G464" s="32">
        <v>1</v>
      </c>
      <c r="H464" s="7">
        <v>1</v>
      </c>
      <c r="I464" s="7">
        <v>1</v>
      </c>
      <c r="P464" s="23"/>
    </row>
    <row r="465" spans="1:16" x14ac:dyDescent="0.15">
      <c r="A465" s="46">
        <v>4.62</v>
      </c>
      <c r="B465" s="7">
        <v>0.99955667663052195</v>
      </c>
      <c r="C465" s="7">
        <v>0.99955667663225278</v>
      </c>
      <c r="D465" s="7">
        <v>0.99999711889106047</v>
      </c>
      <c r="E465" s="7">
        <v>0.99999711889108334</v>
      </c>
      <c r="F465" s="7">
        <v>1</v>
      </c>
      <c r="G465" s="32">
        <v>1</v>
      </c>
      <c r="H465" s="7">
        <v>1</v>
      </c>
      <c r="I465" s="7">
        <v>1</v>
      </c>
      <c r="P465" s="23"/>
    </row>
    <row r="466" spans="1:16" x14ac:dyDescent="0.15">
      <c r="A466" s="46">
        <v>4.63</v>
      </c>
      <c r="B466" s="7">
        <v>0.99957806105283742</v>
      </c>
      <c r="C466" s="7">
        <v>0.99957806105442348</v>
      </c>
      <c r="D466" s="7">
        <v>0.99999733686644909</v>
      </c>
      <c r="E466" s="7">
        <v>0.99999733686646941</v>
      </c>
      <c r="F466" s="7">
        <v>1</v>
      </c>
      <c r="G466" s="32">
        <v>1</v>
      </c>
      <c r="H466" s="7">
        <v>1</v>
      </c>
      <c r="I466" s="7">
        <v>1</v>
      </c>
      <c r="P466" s="23"/>
    </row>
    <row r="467" spans="1:16" x14ac:dyDescent="0.15">
      <c r="A467" s="46">
        <v>4.6399999999999997</v>
      </c>
      <c r="B467" s="7">
        <v>0.99959848666735285</v>
      </c>
      <c r="C467" s="7">
        <v>0.99959848666880602</v>
      </c>
      <c r="D467" s="7">
        <v>0.99999753902479493</v>
      </c>
      <c r="E467" s="7">
        <v>0.99999753902481303</v>
      </c>
      <c r="F467" s="7">
        <v>1</v>
      </c>
      <c r="G467" s="32">
        <v>1</v>
      </c>
      <c r="H467" s="7">
        <v>1</v>
      </c>
      <c r="I467" s="7">
        <v>1</v>
      </c>
      <c r="P467" s="23"/>
    </row>
    <row r="468" spans="1:16" x14ac:dyDescent="0.15">
      <c r="A468" s="46">
        <v>4.6500000000000004</v>
      </c>
      <c r="B468" s="7">
        <v>0.99961799270605622</v>
      </c>
      <c r="C468" s="7">
        <v>0.99961799270738727</v>
      </c>
      <c r="D468" s="7">
        <v>0.99999772646049234</v>
      </c>
      <c r="E468" s="7">
        <v>0.99999772646050844</v>
      </c>
      <c r="F468" s="7">
        <v>1</v>
      </c>
      <c r="G468" s="32">
        <v>1</v>
      </c>
      <c r="H468" s="7">
        <v>1</v>
      </c>
      <c r="I468" s="7">
        <v>1</v>
      </c>
      <c r="P468" s="23"/>
    </row>
    <row r="469" spans="1:16" x14ac:dyDescent="0.15">
      <c r="A469" s="46">
        <v>4.66</v>
      </c>
      <c r="B469" s="7">
        <v>0.99963661698051964</v>
      </c>
      <c r="C469" s="7">
        <v>0.99963661698173878</v>
      </c>
      <c r="D469" s="7">
        <v>0.99999790019629631</v>
      </c>
      <c r="E469" s="7">
        <v>0.99999790019631063</v>
      </c>
      <c r="F469" s="7">
        <v>1</v>
      </c>
      <c r="G469" s="32">
        <v>1</v>
      </c>
      <c r="H469" s="7">
        <v>1</v>
      </c>
      <c r="I469" s="7">
        <v>1</v>
      </c>
      <c r="P469" s="23"/>
    </row>
    <row r="470" spans="1:16" x14ac:dyDescent="0.15">
      <c r="A470" s="46">
        <v>4.67</v>
      </c>
      <c r="B470" s="7">
        <v>0.99965439592468386</v>
      </c>
      <c r="C470" s="7">
        <v>0.99965439592580019</v>
      </c>
      <c r="D470" s="7">
        <v>0.99999806118771073</v>
      </c>
      <c r="E470" s="7">
        <v>0.99999806118772339</v>
      </c>
      <c r="F470" s="7">
        <v>1</v>
      </c>
      <c r="G470" s="32">
        <v>1</v>
      </c>
      <c r="H470" s="7">
        <v>1</v>
      </c>
      <c r="I470" s="7">
        <v>1</v>
      </c>
      <c r="P470" s="23"/>
    </row>
    <row r="471" spans="1:16" x14ac:dyDescent="0.15">
      <c r="A471" s="46">
        <v>4.68</v>
      </c>
      <c r="B471" s="7">
        <v>0.99967136463674022</v>
      </c>
      <c r="C471" s="7">
        <v>0.99967136463776218</v>
      </c>
      <c r="D471" s="7">
        <v>0.99999821032712877</v>
      </c>
      <c r="E471" s="7">
        <v>0.99999821032713998</v>
      </c>
      <c r="F471" s="7">
        <v>1</v>
      </c>
      <c r="G471" s="32">
        <v>1</v>
      </c>
      <c r="H471" s="7">
        <v>1</v>
      </c>
      <c r="I471" s="7">
        <v>1</v>
      </c>
      <c r="P471" s="23"/>
    </row>
    <row r="472" spans="1:16" x14ac:dyDescent="0.15">
      <c r="A472" s="46">
        <v>4.6900000000000004</v>
      </c>
      <c r="B472" s="7">
        <v>0.9996875569201128</v>
      </c>
      <c r="C472" s="7">
        <v>0.99968755692104816</v>
      </c>
      <c r="D472" s="7">
        <v>0.99999834844773894</v>
      </c>
      <c r="E472" s="7">
        <v>0.99999834844774893</v>
      </c>
      <c r="F472" s="7">
        <v>1</v>
      </c>
      <c r="G472" s="32">
        <v>1</v>
      </c>
      <c r="H472" s="7">
        <v>1</v>
      </c>
      <c r="I472" s="7">
        <v>1</v>
      </c>
      <c r="P472" s="23"/>
    </row>
    <row r="473" spans="1:16" x14ac:dyDescent="0.15">
      <c r="A473" s="46">
        <v>4.7</v>
      </c>
      <c r="B473" s="7">
        <v>0.99970300532354306</v>
      </c>
      <c r="C473" s="7">
        <v>0.99970300532439904</v>
      </c>
      <c r="D473" s="7">
        <v>0.99999847632720762</v>
      </c>
      <c r="E473" s="7">
        <v>0.9999984763272165</v>
      </c>
      <c r="F473" s="7">
        <v>1</v>
      </c>
      <c r="G473" s="32">
        <v>1</v>
      </c>
      <c r="H473" s="7">
        <v>1</v>
      </c>
      <c r="I473" s="7">
        <v>1</v>
      </c>
      <c r="P473" s="23"/>
    </row>
    <row r="474" spans="1:16" x14ac:dyDescent="0.15">
      <c r="A474" s="46">
        <v>4.71</v>
      </c>
      <c r="B474" s="7">
        <v>0.99971774118028067</v>
      </c>
      <c r="C474" s="7">
        <v>0.99971774118106382</v>
      </c>
      <c r="D474" s="7">
        <v>0.99999859469115071</v>
      </c>
      <c r="E474" s="7">
        <v>0.99999859469115859</v>
      </c>
      <c r="F474" s="7">
        <v>1</v>
      </c>
      <c r="G474" s="32">
        <v>1</v>
      </c>
      <c r="H474" s="7">
        <v>1</v>
      </c>
      <c r="I474" s="7">
        <v>1</v>
      </c>
      <c r="P474" s="23"/>
    </row>
    <row r="475" spans="1:16" x14ac:dyDescent="0.15">
      <c r="A475" s="46">
        <v>4.72</v>
      </c>
      <c r="B475" s="7">
        <v>0.99973179464638451</v>
      </c>
      <c r="C475" s="7">
        <v>0.99973179464710094</v>
      </c>
      <c r="D475" s="7">
        <v>0.99999870421640435</v>
      </c>
      <c r="E475" s="7">
        <v>0.99999870421641135</v>
      </c>
      <c r="F475" s="7">
        <v>1</v>
      </c>
      <c r="G475" s="32">
        <v>1</v>
      </c>
      <c r="H475" s="7">
        <v>1</v>
      </c>
      <c r="I475" s="7">
        <v>1</v>
      </c>
      <c r="P475" s="23"/>
    </row>
    <row r="476" spans="1:16" x14ac:dyDescent="0.15">
      <c r="A476" s="46">
        <v>4.7300000000000004</v>
      </c>
      <c r="B476" s="7">
        <v>0.99974519473813983</v>
      </c>
      <c r="C476" s="7">
        <v>0.9997451947387952</v>
      </c>
      <c r="D476" s="7">
        <v>0.99999880553410558</v>
      </c>
      <c r="E476" s="7">
        <v>0.9999988055341118</v>
      </c>
      <c r="F476" s="7">
        <v>1</v>
      </c>
      <c r="G476" s="32">
        <v>1</v>
      </c>
      <c r="H476" s="7">
        <v>1</v>
      </c>
      <c r="I476" s="7">
        <v>1</v>
      </c>
      <c r="P476" s="23"/>
    </row>
    <row r="477" spans="1:16" x14ac:dyDescent="0.15">
      <c r="A477" s="46">
        <v>4.74</v>
      </c>
      <c r="B477" s="7">
        <v>0.99975796936859684</v>
      </c>
      <c r="C477" s="7">
        <v>0.99975796936919614</v>
      </c>
      <c r="D477" s="7">
        <v>0.99999889923259333</v>
      </c>
      <c r="E477" s="7">
        <v>0.99999889923259888</v>
      </c>
      <c r="F477" s="7">
        <v>1</v>
      </c>
      <c r="G477" s="32">
        <v>1</v>
      </c>
      <c r="H477" s="7">
        <v>1</v>
      </c>
      <c r="I477" s="7">
        <v>1</v>
      </c>
      <c r="P477" s="23"/>
    </row>
    <row r="478" spans="1:16" x14ac:dyDescent="0.15">
      <c r="A478" s="46">
        <v>4.75</v>
      </c>
      <c r="B478" s="7">
        <v>0.99977014538323716</v>
      </c>
      <c r="C478" s="7">
        <v>0.99977014538378506</v>
      </c>
      <c r="D478" s="7">
        <v>0.99999898586013769</v>
      </c>
      <c r="E478" s="7">
        <v>0.99999898586014269</v>
      </c>
      <c r="F478" s="7">
        <v>1</v>
      </c>
      <c r="G478" s="32">
        <v>1</v>
      </c>
      <c r="H478" s="7">
        <v>1</v>
      </c>
      <c r="I478" s="7">
        <v>1</v>
      </c>
      <c r="P478" s="23"/>
    </row>
    <row r="479" spans="1:16" x14ac:dyDescent="0.15">
      <c r="A479" s="46">
        <v>4.76</v>
      </c>
      <c r="B479" s="7">
        <v>0.99978174859477631</v>
      </c>
      <c r="C479" s="7">
        <v>0.99978174859527713</v>
      </c>
      <c r="D479" s="7">
        <v>0.9999990659275092</v>
      </c>
      <c r="E479" s="7">
        <v>0.99999906592751353</v>
      </c>
      <c r="F479" s="7">
        <v>1</v>
      </c>
      <c r="G479" s="32">
        <v>1</v>
      </c>
      <c r="H479" s="7">
        <v>1</v>
      </c>
      <c r="I479" s="7">
        <v>1</v>
      </c>
      <c r="P479" s="23"/>
    </row>
    <row r="480" spans="1:16" x14ac:dyDescent="0.15">
      <c r="A480" s="46">
        <v>4.7699999999999996</v>
      </c>
      <c r="B480" s="7">
        <v>0.99979280381710967</v>
      </c>
      <c r="C480" s="7">
        <v>0.9997928038175673</v>
      </c>
      <c r="D480" s="7">
        <v>0.99999913991039346</v>
      </c>
      <c r="E480" s="7">
        <v>0.99999913991039735</v>
      </c>
      <c r="F480" s="7">
        <v>1</v>
      </c>
      <c r="G480" s="32">
        <v>1</v>
      </c>
      <c r="H480" s="7">
        <v>1</v>
      </c>
      <c r="I480" s="7">
        <v>1</v>
      </c>
      <c r="P480" s="23"/>
    </row>
    <row r="481" spans="1:16" x14ac:dyDescent="0.15">
      <c r="A481" s="46">
        <v>4.78</v>
      </c>
      <c r="B481" s="7">
        <v>0.99980333489840967</v>
      </c>
      <c r="C481" s="7">
        <v>0.99980333489882789</v>
      </c>
      <c r="D481" s="7">
        <v>0.99999920825166333</v>
      </c>
      <c r="E481" s="7">
        <v>0.99999920825166666</v>
      </c>
      <c r="F481" s="7">
        <v>1</v>
      </c>
      <c r="G481" s="32">
        <v>1</v>
      </c>
      <c r="H481" s="7">
        <v>1</v>
      </c>
      <c r="I481" s="7">
        <v>1</v>
      </c>
      <c r="P481" s="23"/>
    </row>
    <row r="482" spans="1:16" x14ac:dyDescent="0.15">
      <c r="A482" s="46">
        <v>4.79</v>
      </c>
      <c r="B482" s="7">
        <v>0.99981336475338534</v>
      </c>
      <c r="C482" s="7">
        <v>0.99981336475376748</v>
      </c>
      <c r="D482" s="7">
        <v>0.99999927136351208</v>
      </c>
      <c r="E482" s="7">
        <v>0.99999927136351507</v>
      </c>
      <c r="F482" s="7">
        <v>1</v>
      </c>
      <c r="G482" s="32">
        <v>1</v>
      </c>
      <c r="H482" s="7">
        <v>1</v>
      </c>
      <c r="I482" s="7">
        <v>1</v>
      </c>
      <c r="P482" s="23"/>
    </row>
    <row r="483" spans="1:16" x14ac:dyDescent="0.15">
      <c r="A483" s="46">
        <v>4.8</v>
      </c>
      <c r="B483" s="7">
        <v>0.99982291539471091</v>
      </c>
      <c r="C483" s="7">
        <v>0.99982291539505985</v>
      </c>
      <c r="D483" s="7">
        <v>0.99999932962945914</v>
      </c>
      <c r="E483" s="7">
        <v>0.99999932962946181</v>
      </c>
      <c r="F483" s="7">
        <v>1</v>
      </c>
      <c r="G483" s="32">
        <v>1</v>
      </c>
      <c r="H483" s="7">
        <v>1</v>
      </c>
      <c r="I483" s="7">
        <v>1</v>
      </c>
      <c r="P483" s="23"/>
    </row>
    <row r="484" spans="1:16" x14ac:dyDescent="0.15">
      <c r="A484" s="46">
        <v>4.8099999999999996</v>
      </c>
      <c r="B484" s="7">
        <v>0.9998320079636358</v>
      </c>
      <c r="C484" s="7">
        <v>0.99983200796395444</v>
      </c>
      <c r="D484" s="7">
        <v>0.99999938340623307</v>
      </c>
      <c r="E484" s="7">
        <v>0.9999993834062354</v>
      </c>
      <c r="F484" s="7">
        <v>1</v>
      </c>
      <c r="G484" s="32">
        <v>1</v>
      </c>
      <c r="H484" s="7">
        <v>1</v>
      </c>
      <c r="I484" s="7">
        <v>1</v>
      </c>
      <c r="P484" s="23"/>
    </row>
    <row r="485" spans="1:16" x14ac:dyDescent="0.15">
      <c r="A485" s="46">
        <v>4.82</v>
      </c>
      <c r="B485" s="7">
        <v>0.99984066275978567</v>
      </c>
      <c r="C485" s="7">
        <v>0.99984066276007666</v>
      </c>
      <c r="D485" s="7">
        <v>0.99999943302553862</v>
      </c>
      <c r="E485" s="7">
        <v>0.99999943302554073</v>
      </c>
      <c r="F485" s="7">
        <v>1</v>
      </c>
      <c r="G485" s="32">
        <v>1</v>
      </c>
      <c r="H485" s="7">
        <v>1</v>
      </c>
      <c r="I485" s="7">
        <v>1</v>
      </c>
      <c r="P485" s="23"/>
    </row>
    <row r="486" spans="1:16" x14ac:dyDescent="0.15">
      <c r="A486" s="46">
        <v>4.83</v>
      </c>
      <c r="B486" s="7">
        <v>0.99984889927016529</v>
      </c>
      <c r="C486" s="7">
        <v>0.99984889927043086</v>
      </c>
      <c r="D486" s="7">
        <v>0.99999947879571627</v>
      </c>
      <c r="E486" s="7">
        <v>0.99999947879571816</v>
      </c>
      <c r="F486" s="7">
        <v>1</v>
      </c>
      <c r="G486" s="32">
        <v>1</v>
      </c>
      <c r="H486" s="7">
        <v>1</v>
      </c>
      <c r="I486" s="7">
        <v>1</v>
      </c>
      <c r="P486" s="23"/>
    </row>
    <row r="487" spans="1:16" x14ac:dyDescent="0.15">
      <c r="A487" s="46">
        <v>4.84</v>
      </c>
      <c r="B487" s="7">
        <v>0.99985673619737414</v>
      </c>
      <c r="C487" s="7">
        <v>0.99985673619761661</v>
      </c>
      <c r="D487" s="7">
        <v>0.99999952100329825</v>
      </c>
      <c r="E487" s="7">
        <v>0.99999952100329992</v>
      </c>
      <c r="F487" s="7">
        <v>1</v>
      </c>
      <c r="G487" s="32">
        <v>1</v>
      </c>
      <c r="H487" s="7">
        <v>1</v>
      </c>
      <c r="I487" s="7">
        <v>1</v>
      </c>
      <c r="P487" s="23"/>
    </row>
    <row r="488" spans="1:16" x14ac:dyDescent="0.15">
      <c r="A488" s="46">
        <v>4.8499999999999996</v>
      </c>
      <c r="B488" s="7">
        <v>0.99986419148704742</v>
      </c>
      <c r="C488" s="7">
        <v>0.99986419148726868</v>
      </c>
      <c r="D488" s="7">
        <v>0.99999955991446732</v>
      </c>
      <c r="E488" s="7">
        <v>0.99999955991446876</v>
      </c>
      <c r="F488" s="7">
        <v>1</v>
      </c>
      <c r="G488" s="32">
        <v>1</v>
      </c>
      <c r="H488" s="7">
        <v>1</v>
      </c>
      <c r="I488" s="7">
        <v>1</v>
      </c>
      <c r="P488" s="23"/>
    </row>
    <row r="489" spans="1:16" x14ac:dyDescent="0.15">
      <c r="A489" s="46">
        <v>4.8600000000000003</v>
      </c>
      <c r="B489" s="7">
        <v>0.99987128235453315</v>
      </c>
      <c r="C489" s="7">
        <v>0.99987128235473499</v>
      </c>
      <c r="D489" s="7">
        <v>0.99999959577642517</v>
      </c>
      <c r="E489" s="7">
        <v>0.9999995957764265</v>
      </c>
      <c r="F489" s="7">
        <v>1</v>
      </c>
      <c r="G489" s="32">
        <v>1</v>
      </c>
      <c r="H489" s="7">
        <v>1</v>
      </c>
      <c r="I489" s="7">
        <v>1</v>
      </c>
      <c r="P489" s="23"/>
    </row>
    <row r="490" spans="1:16" x14ac:dyDescent="0.15">
      <c r="A490" s="46">
        <v>4.87</v>
      </c>
      <c r="B490" s="7">
        <v>0.99987802531081815</v>
      </c>
      <c r="C490" s="7">
        <v>0.99987802531100234</v>
      </c>
      <c r="D490" s="7">
        <v>0.99999962881867444</v>
      </c>
      <c r="E490" s="7">
        <v>0.99999962881867555</v>
      </c>
      <c r="F490" s="7">
        <v>1</v>
      </c>
      <c r="G490" s="32">
        <v>1</v>
      </c>
      <c r="H490" s="7">
        <v>1</v>
      </c>
      <c r="I490" s="7">
        <v>1</v>
      </c>
      <c r="P490" s="23"/>
    </row>
    <row r="491" spans="1:16" x14ac:dyDescent="0.15">
      <c r="A491" s="46">
        <v>4.88</v>
      </c>
      <c r="B491" s="7">
        <v>0.99988443618771539</v>
      </c>
      <c r="C491" s="7">
        <v>0.99988443618788325</v>
      </c>
      <c r="D491" s="7">
        <v>0.99999965925421863</v>
      </c>
      <c r="E491" s="7">
        <v>0.99999965925421963</v>
      </c>
      <c r="F491" s="7">
        <v>1</v>
      </c>
      <c r="G491" s="32">
        <v>1</v>
      </c>
      <c r="H491" s="7">
        <v>1</v>
      </c>
      <c r="I491" s="7">
        <v>1</v>
      </c>
      <c r="P491" s="23"/>
    </row>
    <row r="492" spans="1:16" x14ac:dyDescent="0.15">
      <c r="A492" s="46">
        <v>4.8899999999999997</v>
      </c>
      <c r="B492" s="7">
        <v>0.99989053016232465</v>
      </c>
      <c r="C492" s="7">
        <v>0.99989053016247764</v>
      </c>
      <c r="D492" s="7">
        <v>0.99999968728068767</v>
      </c>
      <c r="E492" s="7">
        <v>0.99999968728068855</v>
      </c>
      <c r="F492" s="7">
        <v>1</v>
      </c>
      <c r="G492" s="32">
        <v>1</v>
      </c>
      <c r="H492" s="7">
        <v>1</v>
      </c>
      <c r="I492" s="7">
        <v>1</v>
      </c>
      <c r="P492" s="23"/>
    </row>
    <row r="493" spans="1:16" x14ac:dyDescent="0.15">
      <c r="A493" s="46">
        <v>4.9000000000000004</v>
      </c>
      <c r="B493" s="7">
        <v>0.99989632178078003</v>
      </c>
      <c r="C493" s="7">
        <v>0.99989632178091958</v>
      </c>
      <c r="D493" s="7">
        <v>0.99999971308138935</v>
      </c>
      <c r="E493" s="7">
        <v>0.99999971308139013</v>
      </c>
      <c r="F493" s="7">
        <v>1</v>
      </c>
      <c r="G493" s="32">
        <v>1</v>
      </c>
      <c r="H493" s="7">
        <v>1</v>
      </c>
      <c r="I493" s="7">
        <v>1</v>
      </c>
      <c r="P493" s="23"/>
    </row>
    <row r="494" spans="1:16" x14ac:dyDescent="0.15">
      <c r="A494" s="46">
        <v>4.91</v>
      </c>
      <c r="B494" s="7">
        <v>0.99990182498129754</v>
      </c>
      <c r="C494" s="7">
        <v>0.99990182498142466</v>
      </c>
      <c r="D494" s="7">
        <v>0.99999973682629506</v>
      </c>
      <c r="E494" s="7">
        <v>0.99999973682629573</v>
      </c>
      <c r="F494" s="7">
        <v>1</v>
      </c>
      <c r="G494" s="32">
        <v>1</v>
      </c>
      <c r="H494" s="7">
        <v>1</v>
      </c>
      <c r="I494" s="7">
        <v>1</v>
      </c>
      <c r="P494" s="23"/>
    </row>
    <row r="495" spans="1:16" x14ac:dyDescent="0.15">
      <c r="A495" s="46">
        <v>4.92</v>
      </c>
      <c r="B495" s="7">
        <v>0.99990705311653405</v>
      </c>
      <c r="C495" s="7">
        <v>0.99990705311665007</v>
      </c>
      <c r="D495" s="7">
        <v>0.99999975867296031</v>
      </c>
      <c r="E495" s="7">
        <v>0.99999975867296087</v>
      </c>
      <c r="F495" s="7">
        <v>1</v>
      </c>
      <c r="G495" s="32">
        <v>1</v>
      </c>
      <c r="H495" s="7">
        <v>1</v>
      </c>
      <c r="I495" s="7">
        <v>1</v>
      </c>
      <c r="P495" s="23"/>
    </row>
    <row r="496" spans="1:16" x14ac:dyDescent="0.15">
      <c r="A496" s="46">
        <v>4.93</v>
      </c>
      <c r="B496" s="7">
        <v>0.99991201897527404</v>
      </c>
      <c r="C496" s="7">
        <v>0.99991201897537962</v>
      </c>
      <c r="D496" s="7">
        <v>0.99999977876738677</v>
      </c>
      <c r="E496" s="7">
        <v>0.99999977876738722</v>
      </c>
      <c r="F496" s="7">
        <v>1</v>
      </c>
      <c r="G496" s="32">
        <v>1</v>
      </c>
      <c r="H496" s="7">
        <v>1</v>
      </c>
      <c r="I496" s="7">
        <v>1</v>
      </c>
      <c r="P496" s="23"/>
    </row>
    <row r="497" spans="1:16" x14ac:dyDescent="0.15">
      <c r="A497" s="46">
        <v>4.9400000000000004</v>
      </c>
      <c r="B497" s="7">
        <v>0.99991673480345356</v>
      </c>
      <c r="C497" s="7">
        <v>0.99991673480354981</v>
      </c>
      <c r="D497" s="7">
        <v>0.9999997972448269</v>
      </c>
      <c r="E497" s="7">
        <v>0.99999979724482735</v>
      </c>
      <c r="F497" s="7">
        <v>1</v>
      </c>
      <c r="G497" s="32">
        <v>1</v>
      </c>
      <c r="H497" s="7">
        <v>1</v>
      </c>
      <c r="I497" s="7">
        <v>1</v>
      </c>
      <c r="P497" s="23"/>
    </row>
    <row r="498" spans="1:16" x14ac:dyDescent="0.15">
      <c r="A498" s="46">
        <v>4.95</v>
      </c>
      <c r="B498" s="7">
        <v>0.99992121232453857</v>
      </c>
      <c r="C498" s="7">
        <v>0.99992121232462616</v>
      </c>
      <c r="D498" s="7">
        <v>0.99999981423053685</v>
      </c>
      <c r="E498" s="7">
        <v>0.9999998142305373</v>
      </c>
      <c r="F498" s="7">
        <v>1</v>
      </c>
      <c r="G498" s="32">
        <v>1</v>
      </c>
      <c r="H498" s="7">
        <v>1</v>
      </c>
      <c r="I498" s="7">
        <v>1</v>
      </c>
      <c r="P498" s="23"/>
    </row>
    <row r="499" spans="1:16" x14ac:dyDescent="0.15">
      <c r="A499" s="46">
        <v>4.96</v>
      </c>
      <c r="B499" s="7">
        <v>0.99992546275926841</v>
      </c>
      <c r="C499" s="7">
        <v>0.99992546275934824</v>
      </c>
      <c r="D499" s="7">
        <v>0.99999982984047897</v>
      </c>
      <c r="E499" s="7">
        <v>0.9999998298404793</v>
      </c>
      <c r="F499" s="7">
        <v>1</v>
      </c>
      <c r="G499" s="32">
        <v>1</v>
      </c>
      <c r="H499" s="7">
        <v>1</v>
      </c>
      <c r="I499" s="7">
        <v>1</v>
      </c>
      <c r="P499" s="23"/>
    </row>
    <row r="500" spans="1:16" x14ac:dyDescent="0.15">
      <c r="A500" s="46">
        <v>4.97</v>
      </c>
      <c r="B500" s="7">
        <v>0.99992949684477939</v>
      </c>
      <c r="C500" s="7">
        <v>0.99992949684485211</v>
      </c>
      <c r="D500" s="7">
        <v>0.99999984418197796</v>
      </c>
      <c r="E500" s="7">
        <v>0.99999984418197829</v>
      </c>
      <c r="F500" s="7">
        <v>1</v>
      </c>
      <c r="G500" s="32">
        <v>1</v>
      </c>
      <c r="H500" s="7">
        <v>1</v>
      </c>
      <c r="I500" s="7">
        <v>1</v>
      </c>
      <c r="P500" s="23"/>
    </row>
    <row r="501" spans="1:16" x14ac:dyDescent="0.15">
      <c r="A501" s="46">
        <v>4.9800000000000004</v>
      </c>
      <c r="B501" s="7">
        <v>0.99993332485312136</v>
      </c>
      <c r="C501" s="7">
        <v>0.99993332485318742</v>
      </c>
      <c r="D501" s="7">
        <v>0.99999985735433339</v>
      </c>
      <c r="E501" s="7">
        <v>0.99999985735433372</v>
      </c>
      <c r="F501" s="7">
        <v>1</v>
      </c>
      <c r="G501" s="32">
        <v>1</v>
      </c>
      <c r="H501" s="7">
        <v>1</v>
      </c>
      <c r="I501" s="7">
        <v>1</v>
      </c>
      <c r="P501" s="23"/>
    </row>
    <row r="502" spans="1:16" x14ac:dyDescent="0.15">
      <c r="A502" s="46">
        <v>4.99</v>
      </c>
      <c r="B502" s="7">
        <v>0.99993695660918058</v>
      </c>
      <c r="C502" s="7">
        <v>0.99993695660924076</v>
      </c>
      <c r="D502" s="7">
        <v>0.99999986944939157</v>
      </c>
      <c r="E502" s="7">
        <v>0.9999998694493919</v>
      </c>
      <c r="F502" s="7">
        <v>1</v>
      </c>
      <c r="G502" s="32">
        <v>1</v>
      </c>
      <c r="H502" s="7">
        <v>1</v>
      </c>
      <c r="I502" s="7">
        <v>1</v>
      </c>
      <c r="P502" s="23"/>
    </row>
    <row r="503" spans="1:16" x14ac:dyDescent="0.15">
      <c r="A503" s="46">
        <v>5</v>
      </c>
      <c r="B503" s="7">
        <v>0.99994040150802344</v>
      </c>
      <c r="C503" s="7">
        <v>0.99994040150807828</v>
      </c>
      <c r="D503" s="7">
        <v>0.99999988055207822</v>
      </c>
      <c r="E503" s="7">
        <v>0.99999988055207845</v>
      </c>
      <c r="F503" s="7">
        <v>1</v>
      </c>
      <c r="G503" s="32">
        <v>1</v>
      </c>
      <c r="H503" s="7">
        <v>1</v>
      </c>
      <c r="I503" s="7">
        <v>1</v>
      </c>
      <c r="P503" s="23"/>
    </row>
    <row r="504" spans="1:16" x14ac:dyDescent="0.15">
      <c r="A504" s="46">
        <v>5.01</v>
      </c>
      <c r="B504" s="7">
        <v>0.99994366853167305</v>
      </c>
      <c r="C504" s="7">
        <v>0.9999436685317229</v>
      </c>
      <c r="D504" s="7">
        <v>0.99999989074089579</v>
      </c>
      <c r="E504" s="7">
        <v>0.99999989074089601</v>
      </c>
      <c r="F504" s="7">
        <v>1</v>
      </c>
      <c r="G504" s="32">
        <v>1</v>
      </c>
      <c r="H504" s="7">
        <v>1</v>
      </c>
      <c r="I504" s="7">
        <v>1</v>
      </c>
      <c r="P504" s="23"/>
    </row>
    <row r="505" spans="1:16" x14ac:dyDescent="0.15">
      <c r="A505" s="46">
        <v>5.0199999999999996</v>
      </c>
      <c r="B505" s="7">
        <v>0.99994676626533296</v>
      </c>
      <c r="C505" s="7">
        <v>0.99994676626537826</v>
      </c>
      <c r="D505" s="7">
        <v>0.99999990008838646</v>
      </c>
      <c r="E505" s="7">
        <v>0.99999990008838668</v>
      </c>
      <c r="F505" s="7">
        <v>1</v>
      </c>
      <c r="G505" s="32">
        <v>1</v>
      </c>
      <c r="H505" s="7">
        <v>1</v>
      </c>
      <c r="I505" s="7">
        <v>1</v>
      </c>
      <c r="P505" s="23"/>
    </row>
    <row r="506" spans="1:16" x14ac:dyDescent="0.15">
      <c r="A506" s="46">
        <v>5.03</v>
      </c>
      <c r="B506" s="7">
        <v>0.99994970291307106</v>
      </c>
      <c r="C506" s="7">
        <v>0.99994970291311225</v>
      </c>
      <c r="D506" s="7">
        <v>0.99999990866156452</v>
      </c>
      <c r="E506" s="7">
        <v>0.99999990866156463</v>
      </c>
      <c r="F506" s="7">
        <v>1</v>
      </c>
      <c r="G506" s="32">
        <v>1</v>
      </c>
      <c r="H506" s="7">
        <v>1</v>
      </c>
      <c r="I506" s="7">
        <v>1</v>
      </c>
      <c r="P506" s="23"/>
    </row>
    <row r="507" spans="1:16" x14ac:dyDescent="0.15">
      <c r="A507" s="46">
        <v>5.04</v>
      </c>
      <c r="B507" s="7">
        <v>0.99995248631297728</v>
      </c>
      <c r="C507" s="7">
        <v>0.9999524863130147</v>
      </c>
      <c r="D507" s="7">
        <v>0.99999991652231757</v>
      </c>
      <c r="E507" s="7">
        <v>0.99999991652231768</v>
      </c>
      <c r="F507" s="7">
        <v>1</v>
      </c>
      <c r="G507" s="32">
        <v>1</v>
      </c>
      <c r="H507" s="7">
        <v>1</v>
      </c>
      <c r="I507" s="7">
        <v>1</v>
      </c>
      <c r="P507" s="23"/>
    </row>
    <row r="508" spans="1:16" x14ac:dyDescent="0.15">
      <c r="A508" s="46">
        <v>5.05</v>
      </c>
      <c r="B508" s="7">
        <v>0.99995512395180741</v>
      </c>
      <c r="C508" s="7">
        <v>0.9999551239518415</v>
      </c>
      <c r="D508" s="7">
        <v>0.99999992372778179</v>
      </c>
      <c r="E508" s="7">
        <v>0.9999999237277819</v>
      </c>
      <c r="F508" s="7">
        <v>1</v>
      </c>
      <c r="G508" s="32">
        <v>1</v>
      </c>
      <c r="H508" s="7">
        <v>1</v>
      </c>
      <c r="I508" s="7">
        <v>1</v>
      </c>
      <c r="P508" s="23"/>
    </row>
    <row r="509" spans="1:16" x14ac:dyDescent="0.15">
      <c r="A509" s="46">
        <v>5.0599999999999996</v>
      </c>
      <c r="B509" s="7">
        <v>1</v>
      </c>
      <c r="C509" s="7">
        <v>1</v>
      </c>
      <c r="D509" s="7">
        <v>1</v>
      </c>
      <c r="E509" s="7">
        <v>1</v>
      </c>
      <c r="F509" s="7">
        <v>1</v>
      </c>
      <c r="G509" s="32">
        <v>1</v>
      </c>
      <c r="H509" s="7">
        <v>1</v>
      </c>
      <c r="I509" s="7">
        <v>1</v>
      </c>
      <c r="P509" s="23"/>
    </row>
    <row r="510" spans="1:16" x14ac:dyDescent="0.15">
      <c r="A510" s="46">
        <v>5.07</v>
      </c>
      <c r="B510" s="7">
        <v>1</v>
      </c>
      <c r="C510" s="7">
        <v>1</v>
      </c>
      <c r="D510" s="7">
        <v>1</v>
      </c>
      <c r="E510" s="7">
        <v>1</v>
      </c>
      <c r="F510" s="7">
        <v>1</v>
      </c>
      <c r="G510" s="32">
        <v>1</v>
      </c>
      <c r="H510" s="7">
        <v>1</v>
      </c>
      <c r="I510" s="7">
        <v>1</v>
      </c>
      <c r="P510" s="23"/>
    </row>
    <row r="511" spans="1:16" x14ac:dyDescent="0.15">
      <c r="A511" s="46">
        <v>5.08</v>
      </c>
      <c r="B511" s="7">
        <v>1</v>
      </c>
      <c r="C511" s="7">
        <v>1</v>
      </c>
      <c r="D511" s="7">
        <v>1</v>
      </c>
      <c r="E511" s="7">
        <v>1</v>
      </c>
      <c r="F511" s="7">
        <v>1</v>
      </c>
      <c r="G511" s="32">
        <v>1</v>
      </c>
      <c r="H511" s="7">
        <v>1</v>
      </c>
      <c r="I511" s="7">
        <v>1</v>
      </c>
      <c r="P511" s="23"/>
    </row>
    <row r="512" spans="1:16" x14ac:dyDescent="0.15">
      <c r="A512" s="46">
        <v>5.09</v>
      </c>
      <c r="B512" s="7">
        <v>1</v>
      </c>
      <c r="C512" s="7">
        <v>1</v>
      </c>
      <c r="D512" s="7">
        <v>1</v>
      </c>
      <c r="E512" s="7">
        <v>1</v>
      </c>
      <c r="F512" s="7">
        <v>1</v>
      </c>
      <c r="G512" s="32">
        <v>1</v>
      </c>
      <c r="H512" s="7">
        <v>1</v>
      </c>
      <c r="I512" s="7">
        <v>1</v>
      </c>
      <c r="P512" s="23"/>
    </row>
    <row r="513" spans="1:16" x14ac:dyDescent="0.15">
      <c r="A513" s="46">
        <v>5.0999999999999996</v>
      </c>
      <c r="B513" s="7">
        <v>1</v>
      </c>
      <c r="C513" s="7">
        <v>1</v>
      </c>
      <c r="D513" s="7">
        <v>1</v>
      </c>
      <c r="E513" s="7">
        <v>1</v>
      </c>
      <c r="F513" s="7">
        <v>1</v>
      </c>
      <c r="G513" s="32">
        <v>1</v>
      </c>
      <c r="H513" s="7">
        <v>1</v>
      </c>
      <c r="I513" s="7">
        <v>1</v>
      </c>
      <c r="P513" s="23"/>
    </row>
    <row r="514" spans="1:16" x14ac:dyDescent="0.15">
      <c r="A514" s="46">
        <v>5.1100000000000003</v>
      </c>
      <c r="B514" s="7">
        <v>1</v>
      </c>
      <c r="C514" s="7">
        <v>1</v>
      </c>
      <c r="D514" s="7">
        <v>1</v>
      </c>
      <c r="E514" s="7">
        <v>1</v>
      </c>
      <c r="F514" s="7">
        <v>1</v>
      </c>
      <c r="G514" s="32">
        <v>1</v>
      </c>
      <c r="H514" s="7">
        <v>1</v>
      </c>
      <c r="I514" s="7">
        <v>1</v>
      </c>
      <c r="P514" s="23"/>
    </row>
    <row r="515" spans="1:16" x14ac:dyDescent="0.15">
      <c r="A515" s="46">
        <v>5.12</v>
      </c>
      <c r="B515" s="7">
        <v>1</v>
      </c>
      <c r="C515" s="7">
        <v>1</v>
      </c>
      <c r="D515" s="7">
        <v>1</v>
      </c>
      <c r="E515" s="7">
        <v>1</v>
      </c>
      <c r="F515" s="7">
        <v>1</v>
      </c>
      <c r="G515" s="32">
        <v>1</v>
      </c>
      <c r="H515" s="7">
        <v>1</v>
      </c>
      <c r="I515" s="7">
        <v>1</v>
      </c>
      <c r="P515" s="23"/>
    </row>
    <row r="516" spans="1:16" x14ac:dyDescent="0.15">
      <c r="A516" s="46">
        <v>5.13</v>
      </c>
      <c r="B516" s="7">
        <v>1</v>
      </c>
      <c r="C516" s="7">
        <v>1</v>
      </c>
      <c r="D516" s="7">
        <v>1</v>
      </c>
      <c r="E516" s="7">
        <v>1</v>
      </c>
      <c r="F516" s="7">
        <v>1</v>
      </c>
      <c r="G516" s="32">
        <v>1</v>
      </c>
      <c r="H516" s="7">
        <v>1</v>
      </c>
      <c r="I516" s="7">
        <v>1</v>
      </c>
      <c r="P516" s="23"/>
    </row>
    <row r="517" spans="1:16" x14ac:dyDescent="0.15">
      <c r="A517" s="46">
        <v>5.14</v>
      </c>
      <c r="B517" s="7">
        <v>1</v>
      </c>
      <c r="C517" s="7">
        <v>1</v>
      </c>
      <c r="D517" s="7">
        <v>1</v>
      </c>
      <c r="E517" s="7">
        <v>1</v>
      </c>
      <c r="F517" s="7">
        <v>1</v>
      </c>
      <c r="G517" s="32">
        <v>1</v>
      </c>
      <c r="H517" s="7">
        <v>1</v>
      </c>
      <c r="I517" s="7">
        <v>1</v>
      </c>
      <c r="P517" s="23"/>
    </row>
    <row r="518" spans="1:16" x14ac:dyDescent="0.15">
      <c r="A518" s="46">
        <v>5.15</v>
      </c>
      <c r="B518" s="7">
        <v>1</v>
      </c>
      <c r="C518" s="7">
        <v>1</v>
      </c>
      <c r="D518" s="7">
        <v>1</v>
      </c>
      <c r="E518" s="7">
        <v>1</v>
      </c>
      <c r="F518" s="7">
        <v>1</v>
      </c>
      <c r="G518" s="32">
        <v>1</v>
      </c>
      <c r="H518" s="7">
        <v>1</v>
      </c>
      <c r="I518" s="7">
        <v>1</v>
      </c>
      <c r="P518" s="23"/>
    </row>
    <row r="519" spans="1:16" x14ac:dyDescent="0.15">
      <c r="A519" s="46">
        <v>5.16</v>
      </c>
      <c r="B519" s="7">
        <v>1</v>
      </c>
      <c r="C519" s="7">
        <v>1</v>
      </c>
      <c r="D519" s="7">
        <v>1</v>
      </c>
      <c r="E519" s="7">
        <v>1</v>
      </c>
      <c r="F519" s="7">
        <v>1</v>
      </c>
      <c r="G519" s="32">
        <v>1</v>
      </c>
      <c r="H519" s="7">
        <v>1</v>
      </c>
      <c r="I519" s="7">
        <v>1</v>
      </c>
      <c r="P519" s="23"/>
    </row>
    <row r="520" spans="1:16" x14ac:dyDescent="0.15">
      <c r="A520" s="46">
        <v>5.17</v>
      </c>
      <c r="B520" s="7">
        <v>1</v>
      </c>
      <c r="C520" s="7">
        <v>1</v>
      </c>
      <c r="D520" s="7">
        <v>1</v>
      </c>
      <c r="E520" s="7">
        <v>1</v>
      </c>
      <c r="F520" s="7">
        <v>1</v>
      </c>
      <c r="G520" s="32">
        <v>1</v>
      </c>
      <c r="H520" s="7">
        <v>1</v>
      </c>
      <c r="I520" s="7">
        <v>1</v>
      </c>
      <c r="P520" s="23"/>
    </row>
    <row r="521" spans="1:16" x14ac:dyDescent="0.15">
      <c r="A521" s="46">
        <v>5.18</v>
      </c>
      <c r="B521" s="7">
        <v>1</v>
      </c>
      <c r="C521" s="7">
        <v>1</v>
      </c>
      <c r="D521" s="7">
        <v>1</v>
      </c>
      <c r="E521" s="7">
        <v>1</v>
      </c>
      <c r="F521" s="7">
        <v>1</v>
      </c>
      <c r="G521" s="32">
        <v>1</v>
      </c>
      <c r="H521" s="7">
        <v>1</v>
      </c>
      <c r="I521" s="7">
        <v>1</v>
      </c>
      <c r="P521" s="23"/>
    </row>
    <row r="522" spans="1:16" x14ac:dyDescent="0.15">
      <c r="A522" s="46">
        <v>5.19</v>
      </c>
      <c r="B522" s="7">
        <v>1</v>
      </c>
      <c r="C522" s="7">
        <v>1</v>
      </c>
      <c r="D522" s="7">
        <v>1</v>
      </c>
      <c r="E522" s="7">
        <v>1</v>
      </c>
      <c r="F522" s="7">
        <v>1</v>
      </c>
      <c r="G522" s="32">
        <v>1</v>
      </c>
      <c r="H522" s="7">
        <v>1</v>
      </c>
      <c r="I522" s="7">
        <v>1</v>
      </c>
      <c r="P522" s="23"/>
    </row>
    <row r="523" spans="1:16" x14ac:dyDescent="0.15">
      <c r="A523" s="46">
        <v>5.2</v>
      </c>
      <c r="B523" s="7">
        <v>1</v>
      </c>
      <c r="C523" s="7">
        <v>1</v>
      </c>
      <c r="D523" s="7">
        <v>1</v>
      </c>
      <c r="E523" s="7">
        <v>1</v>
      </c>
      <c r="F523" s="7">
        <v>1</v>
      </c>
      <c r="G523" s="32">
        <v>1</v>
      </c>
      <c r="H523" s="7">
        <v>1</v>
      </c>
      <c r="I523" s="7">
        <v>1</v>
      </c>
      <c r="P523" s="23"/>
    </row>
    <row r="524" spans="1:16" x14ac:dyDescent="0.15">
      <c r="A524" s="46">
        <v>5.21</v>
      </c>
      <c r="B524" s="7">
        <v>1</v>
      </c>
      <c r="C524" s="7">
        <v>1</v>
      </c>
      <c r="D524" s="7">
        <v>1</v>
      </c>
      <c r="E524" s="7">
        <v>1</v>
      </c>
      <c r="F524" s="7">
        <v>1</v>
      </c>
      <c r="G524" s="32">
        <v>1</v>
      </c>
      <c r="H524" s="7">
        <v>1</v>
      </c>
      <c r="I524" s="7">
        <v>1</v>
      </c>
      <c r="P524" s="23"/>
    </row>
    <row r="525" spans="1:16" x14ac:dyDescent="0.15">
      <c r="A525" s="46">
        <v>5.22</v>
      </c>
      <c r="B525" s="7">
        <v>1</v>
      </c>
      <c r="C525" s="7">
        <v>1</v>
      </c>
      <c r="D525" s="7">
        <v>1</v>
      </c>
      <c r="E525" s="7">
        <v>1</v>
      </c>
      <c r="F525" s="7">
        <v>1</v>
      </c>
      <c r="G525" s="32">
        <v>1</v>
      </c>
      <c r="H525" s="7">
        <v>1</v>
      </c>
      <c r="I525" s="7">
        <v>1</v>
      </c>
      <c r="P525" s="23"/>
    </row>
    <row r="526" spans="1:16" x14ac:dyDescent="0.15">
      <c r="A526" s="46">
        <v>5.23</v>
      </c>
      <c r="B526" s="7">
        <v>1</v>
      </c>
      <c r="C526" s="7">
        <v>1</v>
      </c>
      <c r="D526" s="7">
        <v>1</v>
      </c>
      <c r="E526" s="7">
        <v>1</v>
      </c>
      <c r="F526" s="7">
        <v>1</v>
      </c>
      <c r="G526" s="32">
        <v>1</v>
      </c>
      <c r="H526" s="7">
        <v>1</v>
      </c>
      <c r="I526" s="7">
        <v>1</v>
      </c>
      <c r="P526" s="23"/>
    </row>
    <row r="527" spans="1:16" x14ac:dyDescent="0.15">
      <c r="A527" s="46">
        <v>5.24</v>
      </c>
      <c r="B527" s="7">
        <v>1</v>
      </c>
      <c r="C527" s="7">
        <v>1</v>
      </c>
      <c r="D527" s="7">
        <v>1</v>
      </c>
      <c r="E527" s="7">
        <v>1</v>
      </c>
      <c r="F527" s="7">
        <v>1</v>
      </c>
      <c r="G527" s="32">
        <v>1</v>
      </c>
      <c r="H527" s="7">
        <v>1</v>
      </c>
      <c r="I527" s="7">
        <v>1</v>
      </c>
      <c r="P527" s="23"/>
    </row>
    <row r="528" spans="1:16" x14ac:dyDescent="0.15">
      <c r="A528" s="46">
        <v>5.25</v>
      </c>
      <c r="B528" s="7">
        <v>1</v>
      </c>
      <c r="C528" s="7">
        <v>1</v>
      </c>
      <c r="D528" s="7">
        <v>1</v>
      </c>
      <c r="E528" s="7">
        <v>1</v>
      </c>
      <c r="F528" s="7">
        <v>1</v>
      </c>
      <c r="G528" s="32">
        <v>1</v>
      </c>
      <c r="H528" s="7">
        <v>1</v>
      </c>
      <c r="I528" s="7">
        <v>1</v>
      </c>
      <c r="P528" s="23"/>
    </row>
    <row r="529" spans="1:16" x14ac:dyDescent="0.15">
      <c r="A529" s="46">
        <v>5.26</v>
      </c>
      <c r="B529" s="7">
        <v>1</v>
      </c>
      <c r="C529" s="7">
        <v>1</v>
      </c>
      <c r="D529" s="7">
        <v>1</v>
      </c>
      <c r="E529" s="7">
        <v>1</v>
      </c>
      <c r="F529" s="7">
        <v>1</v>
      </c>
      <c r="G529" s="32">
        <v>1</v>
      </c>
      <c r="H529" s="7">
        <v>1</v>
      </c>
      <c r="I529" s="7">
        <v>1</v>
      </c>
      <c r="P529" s="23"/>
    </row>
    <row r="530" spans="1:16" x14ac:dyDescent="0.15">
      <c r="A530" s="46">
        <v>5.27</v>
      </c>
      <c r="B530" s="7">
        <v>1</v>
      </c>
      <c r="C530" s="7">
        <v>1</v>
      </c>
      <c r="D530" s="7">
        <v>1</v>
      </c>
      <c r="E530" s="7">
        <v>1</v>
      </c>
      <c r="F530" s="7">
        <v>1</v>
      </c>
      <c r="G530" s="32">
        <v>1</v>
      </c>
      <c r="H530" s="7">
        <v>1</v>
      </c>
      <c r="I530" s="7">
        <v>1</v>
      </c>
      <c r="P530" s="23"/>
    </row>
    <row r="531" spans="1:16" x14ac:dyDescent="0.15">
      <c r="A531" s="46">
        <v>5.28</v>
      </c>
      <c r="B531" s="7">
        <v>1</v>
      </c>
      <c r="C531" s="7">
        <v>1</v>
      </c>
      <c r="D531" s="7">
        <v>1</v>
      </c>
      <c r="E531" s="7">
        <v>1</v>
      </c>
      <c r="F531" s="7">
        <v>1</v>
      </c>
      <c r="G531" s="32">
        <v>1</v>
      </c>
      <c r="H531" s="7">
        <v>1</v>
      </c>
      <c r="I531" s="7">
        <v>1</v>
      </c>
      <c r="P531" s="23"/>
    </row>
    <row r="532" spans="1:16" x14ac:dyDescent="0.15">
      <c r="A532" s="46">
        <v>5.29</v>
      </c>
      <c r="B532" s="7">
        <v>1</v>
      </c>
      <c r="C532" s="7">
        <v>1</v>
      </c>
      <c r="D532" s="7">
        <v>1</v>
      </c>
      <c r="E532" s="7">
        <v>1</v>
      </c>
      <c r="F532" s="7">
        <v>1</v>
      </c>
      <c r="G532" s="32">
        <v>1</v>
      </c>
      <c r="H532" s="7">
        <v>1</v>
      </c>
      <c r="I532" s="7">
        <v>1</v>
      </c>
      <c r="P532" s="23"/>
    </row>
    <row r="533" spans="1:16" x14ac:dyDescent="0.15">
      <c r="A533" s="46">
        <v>5.3</v>
      </c>
      <c r="B533" s="7">
        <v>1</v>
      </c>
      <c r="C533" s="7">
        <v>1</v>
      </c>
      <c r="D533" s="7">
        <v>1</v>
      </c>
      <c r="E533" s="7">
        <v>1</v>
      </c>
      <c r="F533" s="7">
        <v>1</v>
      </c>
      <c r="G533" s="32">
        <v>1</v>
      </c>
      <c r="H533" s="7">
        <v>1</v>
      </c>
      <c r="I533" s="7">
        <v>1</v>
      </c>
      <c r="P533" s="23"/>
    </row>
    <row r="534" spans="1:16" x14ac:dyDescent="0.15">
      <c r="A534" s="46">
        <v>5.31</v>
      </c>
      <c r="B534" s="7">
        <v>1</v>
      </c>
      <c r="C534" s="7">
        <v>1</v>
      </c>
      <c r="D534" s="7">
        <v>1</v>
      </c>
      <c r="E534" s="7">
        <v>1</v>
      </c>
      <c r="F534" s="7">
        <v>1</v>
      </c>
      <c r="G534" s="32">
        <v>1</v>
      </c>
      <c r="H534" s="7">
        <v>1</v>
      </c>
      <c r="I534" s="7">
        <v>1</v>
      </c>
      <c r="P534" s="23"/>
    </row>
    <row r="535" spans="1:16" x14ac:dyDescent="0.15">
      <c r="A535" s="46">
        <v>5.32</v>
      </c>
      <c r="B535" s="7">
        <v>1</v>
      </c>
      <c r="C535" s="7">
        <v>1</v>
      </c>
      <c r="D535" s="7">
        <v>1</v>
      </c>
      <c r="E535" s="7">
        <v>1</v>
      </c>
      <c r="F535" s="7">
        <v>1</v>
      </c>
      <c r="G535" s="32">
        <v>1</v>
      </c>
      <c r="H535" s="7">
        <v>1</v>
      </c>
      <c r="I535" s="7">
        <v>1</v>
      </c>
      <c r="P535" s="23"/>
    </row>
    <row r="536" spans="1:16" x14ac:dyDescent="0.15">
      <c r="A536" s="46">
        <v>5.33</v>
      </c>
      <c r="B536" s="7">
        <v>1</v>
      </c>
      <c r="C536" s="7">
        <v>1</v>
      </c>
      <c r="D536" s="7">
        <v>1</v>
      </c>
      <c r="E536" s="7">
        <v>1</v>
      </c>
      <c r="F536" s="7">
        <v>1</v>
      </c>
      <c r="G536" s="32">
        <v>1</v>
      </c>
      <c r="H536" s="7">
        <v>1</v>
      </c>
      <c r="I536" s="7">
        <v>1</v>
      </c>
      <c r="P536" s="23"/>
    </row>
    <row r="537" spans="1:16" x14ac:dyDescent="0.15">
      <c r="A537" s="46">
        <v>5.34</v>
      </c>
      <c r="B537" s="7">
        <v>1</v>
      </c>
      <c r="C537" s="7">
        <v>1</v>
      </c>
      <c r="D537" s="7">
        <v>1</v>
      </c>
      <c r="E537" s="7">
        <v>1</v>
      </c>
      <c r="F537" s="7">
        <v>1</v>
      </c>
      <c r="G537" s="32">
        <v>1</v>
      </c>
      <c r="H537" s="7">
        <v>1</v>
      </c>
      <c r="I537" s="7">
        <v>1</v>
      </c>
      <c r="P537" s="23"/>
    </row>
    <row r="538" spans="1:16" x14ac:dyDescent="0.15">
      <c r="A538" s="46">
        <v>5.35</v>
      </c>
      <c r="B538" s="7">
        <v>1</v>
      </c>
      <c r="C538" s="7">
        <v>1</v>
      </c>
      <c r="D538" s="7">
        <v>1</v>
      </c>
      <c r="E538" s="7">
        <v>1</v>
      </c>
      <c r="F538" s="7">
        <v>1</v>
      </c>
      <c r="G538" s="32">
        <v>1</v>
      </c>
      <c r="H538" s="7">
        <v>1</v>
      </c>
      <c r="I538" s="7">
        <v>1</v>
      </c>
      <c r="P538" s="23"/>
    </row>
    <row r="539" spans="1:16" x14ac:dyDescent="0.15">
      <c r="A539" s="46">
        <v>5.36</v>
      </c>
      <c r="B539" s="7">
        <v>1</v>
      </c>
      <c r="C539" s="7">
        <v>1</v>
      </c>
      <c r="D539" s="7">
        <v>1</v>
      </c>
      <c r="E539" s="7">
        <v>1</v>
      </c>
      <c r="F539" s="7">
        <v>1</v>
      </c>
      <c r="G539" s="32">
        <v>1</v>
      </c>
      <c r="H539" s="7">
        <v>1</v>
      </c>
      <c r="I539" s="7">
        <v>1</v>
      </c>
      <c r="P539" s="23"/>
    </row>
    <row r="540" spans="1:16" x14ac:dyDescent="0.15">
      <c r="A540" s="46">
        <v>5.37</v>
      </c>
      <c r="B540" s="7">
        <v>1</v>
      </c>
      <c r="C540" s="7">
        <v>1</v>
      </c>
      <c r="D540" s="7">
        <v>1</v>
      </c>
      <c r="E540" s="7">
        <v>1</v>
      </c>
      <c r="F540" s="7">
        <v>1</v>
      </c>
      <c r="G540" s="32">
        <v>1</v>
      </c>
      <c r="H540" s="7">
        <v>1</v>
      </c>
      <c r="I540" s="7">
        <v>1</v>
      </c>
      <c r="P540" s="23"/>
    </row>
    <row r="541" spans="1:16" x14ac:dyDescent="0.15">
      <c r="A541" s="46">
        <v>5.38</v>
      </c>
      <c r="B541" s="7">
        <v>1</v>
      </c>
      <c r="C541" s="7">
        <v>1</v>
      </c>
      <c r="D541" s="7">
        <v>1</v>
      </c>
      <c r="E541" s="7">
        <v>1</v>
      </c>
      <c r="F541" s="7">
        <v>1</v>
      </c>
      <c r="G541" s="32">
        <v>1</v>
      </c>
      <c r="H541" s="7">
        <v>1</v>
      </c>
      <c r="I541" s="7">
        <v>1</v>
      </c>
      <c r="P541" s="23"/>
    </row>
    <row r="542" spans="1:16" x14ac:dyDescent="0.15">
      <c r="A542" s="46">
        <v>5.39</v>
      </c>
      <c r="B542" s="7">
        <v>1</v>
      </c>
      <c r="C542" s="7">
        <v>1</v>
      </c>
      <c r="D542" s="7">
        <v>1</v>
      </c>
      <c r="E542" s="7">
        <v>1</v>
      </c>
      <c r="F542" s="7">
        <v>1</v>
      </c>
      <c r="G542" s="32">
        <v>1</v>
      </c>
      <c r="H542" s="7">
        <v>1</v>
      </c>
      <c r="I542" s="7">
        <v>1</v>
      </c>
      <c r="P542" s="23"/>
    </row>
    <row r="543" spans="1:16" x14ac:dyDescent="0.15">
      <c r="A543" s="46">
        <v>5.4</v>
      </c>
      <c r="B543" s="7">
        <v>1</v>
      </c>
      <c r="C543" s="7">
        <v>1</v>
      </c>
      <c r="D543" s="7">
        <v>1</v>
      </c>
      <c r="E543" s="7">
        <v>1</v>
      </c>
      <c r="F543" s="7">
        <v>1</v>
      </c>
      <c r="G543" s="32">
        <v>1</v>
      </c>
      <c r="H543" s="7">
        <v>1</v>
      </c>
      <c r="I543" s="7">
        <v>1</v>
      </c>
      <c r="P543" s="23"/>
    </row>
    <row r="544" spans="1:16" x14ac:dyDescent="0.15">
      <c r="A544" s="46">
        <v>5.41</v>
      </c>
      <c r="B544" s="7">
        <v>1</v>
      </c>
      <c r="C544" s="7">
        <v>1</v>
      </c>
      <c r="D544" s="7">
        <v>1</v>
      </c>
      <c r="E544" s="7">
        <v>1</v>
      </c>
      <c r="F544" s="7">
        <v>1</v>
      </c>
      <c r="G544" s="32">
        <v>1</v>
      </c>
      <c r="H544" s="7">
        <v>1</v>
      </c>
      <c r="I544" s="7">
        <v>1</v>
      </c>
      <c r="P544" s="23"/>
    </row>
    <row r="545" spans="1:16" x14ac:dyDescent="0.15">
      <c r="A545" s="46">
        <v>5.42</v>
      </c>
      <c r="B545" s="7">
        <v>1</v>
      </c>
      <c r="C545" s="7">
        <v>1</v>
      </c>
      <c r="D545" s="7">
        <v>1</v>
      </c>
      <c r="E545" s="7">
        <v>1</v>
      </c>
      <c r="F545" s="7">
        <v>1</v>
      </c>
      <c r="G545" s="32">
        <v>1</v>
      </c>
      <c r="H545" s="7">
        <v>1</v>
      </c>
      <c r="I545" s="7">
        <v>1</v>
      </c>
      <c r="P545" s="23"/>
    </row>
    <row r="546" spans="1:16" x14ac:dyDescent="0.15">
      <c r="A546" s="46">
        <v>5.43</v>
      </c>
      <c r="B546" s="7">
        <v>1</v>
      </c>
      <c r="C546" s="7">
        <v>1</v>
      </c>
      <c r="D546" s="7">
        <v>1</v>
      </c>
      <c r="E546" s="7">
        <v>1</v>
      </c>
      <c r="F546" s="7">
        <v>1</v>
      </c>
      <c r="G546" s="32">
        <v>1</v>
      </c>
      <c r="H546" s="7">
        <v>1</v>
      </c>
      <c r="I546" s="7">
        <v>1</v>
      </c>
      <c r="P546" s="23"/>
    </row>
    <row r="547" spans="1:16" x14ac:dyDescent="0.15">
      <c r="A547" s="46">
        <v>5.44</v>
      </c>
      <c r="B547" s="7">
        <v>1</v>
      </c>
      <c r="C547" s="7">
        <v>1</v>
      </c>
      <c r="D547" s="7">
        <v>1</v>
      </c>
      <c r="E547" s="7">
        <v>1</v>
      </c>
      <c r="F547" s="7">
        <v>1</v>
      </c>
      <c r="G547" s="32">
        <v>1</v>
      </c>
      <c r="H547" s="7">
        <v>1</v>
      </c>
      <c r="I547" s="7">
        <v>1</v>
      </c>
      <c r="P547" s="23"/>
    </row>
    <row r="548" spans="1:16" x14ac:dyDescent="0.15">
      <c r="A548" s="46">
        <v>5.45</v>
      </c>
      <c r="B548" s="7">
        <v>1</v>
      </c>
      <c r="C548" s="7">
        <v>1</v>
      </c>
      <c r="D548" s="7">
        <v>1</v>
      </c>
      <c r="E548" s="7">
        <v>1</v>
      </c>
      <c r="F548" s="7">
        <v>1</v>
      </c>
      <c r="G548" s="32">
        <v>1</v>
      </c>
      <c r="H548" s="7">
        <v>1</v>
      </c>
      <c r="I548" s="7">
        <v>1</v>
      </c>
      <c r="P548" s="23"/>
    </row>
    <row r="549" spans="1:16" x14ac:dyDescent="0.15">
      <c r="A549" s="46">
        <v>5.46</v>
      </c>
      <c r="B549" s="7">
        <v>1</v>
      </c>
      <c r="C549" s="7">
        <v>1</v>
      </c>
      <c r="D549" s="7">
        <v>1</v>
      </c>
      <c r="E549" s="7">
        <v>1</v>
      </c>
      <c r="F549" s="7">
        <v>1</v>
      </c>
      <c r="G549" s="32">
        <v>1</v>
      </c>
      <c r="H549" s="7">
        <v>1</v>
      </c>
      <c r="I549" s="7">
        <v>1</v>
      </c>
      <c r="P549" s="23"/>
    </row>
    <row r="550" spans="1:16" x14ac:dyDescent="0.15">
      <c r="A550" s="46">
        <v>5.47</v>
      </c>
      <c r="B550" s="7">
        <v>1</v>
      </c>
      <c r="C550" s="7">
        <v>1</v>
      </c>
      <c r="D550" s="7">
        <v>1</v>
      </c>
      <c r="E550" s="7">
        <v>1</v>
      </c>
      <c r="F550" s="7">
        <v>1</v>
      </c>
      <c r="G550" s="32">
        <v>1</v>
      </c>
      <c r="H550" s="7">
        <v>1</v>
      </c>
      <c r="I550" s="7">
        <v>1</v>
      </c>
      <c r="P550" s="23"/>
    </row>
    <row r="551" spans="1:16" x14ac:dyDescent="0.15">
      <c r="A551" s="46">
        <v>5.48</v>
      </c>
      <c r="B551" s="7">
        <v>1</v>
      </c>
      <c r="C551" s="7">
        <v>1</v>
      </c>
      <c r="D551" s="7">
        <v>1</v>
      </c>
      <c r="E551" s="7">
        <v>1</v>
      </c>
      <c r="F551" s="7">
        <v>1</v>
      </c>
      <c r="G551" s="32">
        <v>1</v>
      </c>
      <c r="H551" s="7">
        <v>1</v>
      </c>
      <c r="I551" s="7">
        <v>1</v>
      </c>
      <c r="P551" s="23"/>
    </row>
    <row r="552" spans="1:16" x14ac:dyDescent="0.15">
      <c r="A552" s="46">
        <v>5.49</v>
      </c>
      <c r="B552" s="7">
        <v>1</v>
      </c>
      <c r="C552" s="7">
        <v>1</v>
      </c>
      <c r="D552" s="7">
        <v>1</v>
      </c>
      <c r="E552" s="7">
        <v>1</v>
      </c>
      <c r="F552" s="7">
        <v>1</v>
      </c>
      <c r="G552" s="32">
        <v>1</v>
      </c>
      <c r="H552" s="7">
        <v>1</v>
      </c>
      <c r="I552" s="7">
        <v>1</v>
      </c>
      <c r="P552" s="23"/>
    </row>
    <row r="553" spans="1:16" x14ac:dyDescent="0.15">
      <c r="A553" s="46">
        <v>5.5</v>
      </c>
      <c r="B553" s="7">
        <v>1</v>
      </c>
      <c r="C553" s="7">
        <v>1</v>
      </c>
      <c r="D553" s="7">
        <v>1</v>
      </c>
      <c r="E553" s="7">
        <v>1</v>
      </c>
      <c r="F553" s="7">
        <v>1</v>
      </c>
      <c r="G553" s="32">
        <v>1</v>
      </c>
      <c r="H553" s="7">
        <v>1</v>
      </c>
      <c r="I553" s="7">
        <v>1</v>
      </c>
      <c r="P553" s="23"/>
    </row>
    <row r="554" spans="1:16" x14ac:dyDescent="0.15">
      <c r="A554" s="46">
        <v>5.51</v>
      </c>
      <c r="B554" s="7">
        <v>1</v>
      </c>
      <c r="C554" s="7">
        <v>1</v>
      </c>
      <c r="D554" s="7">
        <v>1</v>
      </c>
      <c r="E554" s="7">
        <v>1</v>
      </c>
      <c r="F554" s="7">
        <v>1</v>
      </c>
      <c r="G554" s="32">
        <v>1</v>
      </c>
      <c r="H554" s="7">
        <v>1</v>
      </c>
      <c r="I554" s="7">
        <v>1</v>
      </c>
      <c r="P554" s="23"/>
    </row>
    <row r="555" spans="1:16" x14ac:dyDescent="0.15">
      <c r="A555" s="46">
        <v>5.52</v>
      </c>
      <c r="B555" s="7">
        <v>1</v>
      </c>
      <c r="C555" s="7">
        <v>1</v>
      </c>
      <c r="D555" s="7">
        <v>1</v>
      </c>
      <c r="E555" s="7">
        <v>1</v>
      </c>
      <c r="F555" s="7">
        <v>1</v>
      </c>
      <c r="G555" s="32">
        <v>1</v>
      </c>
      <c r="H555" s="7">
        <v>1</v>
      </c>
      <c r="I555" s="7">
        <v>1</v>
      </c>
      <c r="P555" s="23"/>
    </row>
    <row r="556" spans="1:16" x14ac:dyDescent="0.15">
      <c r="A556" s="46">
        <v>5.53</v>
      </c>
      <c r="B556" s="7">
        <v>1</v>
      </c>
      <c r="C556" s="7">
        <v>1</v>
      </c>
      <c r="D556" s="7">
        <v>1</v>
      </c>
      <c r="E556" s="7">
        <v>1</v>
      </c>
      <c r="F556" s="7">
        <v>1</v>
      </c>
      <c r="G556" s="32">
        <v>1</v>
      </c>
      <c r="H556" s="7">
        <v>1</v>
      </c>
      <c r="I556" s="7">
        <v>1</v>
      </c>
      <c r="P556" s="23"/>
    </row>
    <row r="557" spans="1:16" x14ac:dyDescent="0.15">
      <c r="A557" s="46">
        <v>5.54</v>
      </c>
      <c r="B557" s="7">
        <v>1</v>
      </c>
      <c r="C557" s="7">
        <v>1</v>
      </c>
      <c r="D557" s="7">
        <v>1</v>
      </c>
      <c r="E557" s="7">
        <v>1</v>
      </c>
      <c r="F557" s="7">
        <v>1</v>
      </c>
      <c r="G557" s="32">
        <v>1</v>
      </c>
      <c r="H557" s="7">
        <v>1</v>
      </c>
      <c r="I557" s="7">
        <v>1</v>
      </c>
      <c r="P557" s="23"/>
    </row>
    <row r="558" spans="1:16" x14ac:dyDescent="0.15">
      <c r="A558" s="46">
        <v>5.55</v>
      </c>
      <c r="B558" s="7">
        <v>1</v>
      </c>
      <c r="C558" s="7">
        <v>1</v>
      </c>
      <c r="D558" s="7">
        <v>1</v>
      </c>
      <c r="E558" s="7">
        <v>1</v>
      </c>
      <c r="F558" s="7">
        <v>1</v>
      </c>
      <c r="G558" s="32">
        <v>1</v>
      </c>
      <c r="H558" s="7">
        <v>1</v>
      </c>
      <c r="I558" s="7">
        <v>1</v>
      </c>
      <c r="P558" s="23"/>
    </row>
    <row r="559" spans="1:16" x14ac:dyDescent="0.15">
      <c r="A559" s="46">
        <v>5.56</v>
      </c>
      <c r="B559" s="7">
        <v>1</v>
      </c>
      <c r="C559" s="7">
        <v>1</v>
      </c>
      <c r="D559" s="7">
        <v>1</v>
      </c>
      <c r="E559" s="7">
        <v>1</v>
      </c>
      <c r="F559" s="7">
        <v>1</v>
      </c>
      <c r="G559" s="32">
        <v>1</v>
      </c>
      <c r="H559" s="7">
        <v>1</v>
      </c>
      <c r="I559" s="7">
        <v>1</v>
      </c>
      <c r="P559" s="23"/>
    </row>
    <row r="560" spans="1:16" x14ac:dyDescent="0.15">
      <c r="A560" s="46">
        <v>5.57</v>
      </c>
      <c r="B560" s="7">
        <v>1</v>
      </c>
      <c r="C560" s="7">
        <v>1</v>
      </c>
      <c r="D560" s="7">
        <v>1</v>
      </c>
      <c r="E560" s="7">
        <v>1</v>
      </c>
      <c r="F560" s="7">
        <v>1</v>
      </c>
      <c r="G560" s="32">
        <v>1</v>
      </c>
      <c r="H560" s="7">
        <v>1</v>
      </c>
      <c r="I560" s="7">
        <v>1</v>
      </c>
      <c r="P560" s="23"/>
    </row>
    <row r="561" spans="1:16" x14ac:dyDescent="0.15">
      <c r="A561" s="46">
        <v>5.58</v>
      </c>
      <c r="B561" s="7">
        <v>1</v>
      </c>
      <c r="C561" s="7">
        <v>1</v>
      </c>
      <c r="D561" s="7">
        <v>1</v>
      </c>
      <c r="E561" s="7">
        <v>1</v>
      </c>
      <c r="F561" s="7">
        <v>1</v>
      </c>
      <c r="G561" s="32">
        <v>1</v>
      </c>
      <c r="H561" s="7">
        <v>1</v>
      </c>
      <c r="I561" s="7">
        <v>1</v>
      </c>
      <c r="P561" s="23"/>
    </row>
    <row r="562" spans="1:16" x14ac:dyDescent="0.15">
      <c r="A562" s="46">
        <v>5.59</v>
      </c>
      <c r="B562" s="7">
        <v>1</v>
      </c>
      <c r="C562" s="7">
        <v>1</v>
      </c>
      <c r="D562" s="7">
        <v>1</v>
      </c>
      <c r="E562" s="7">
        <v>1</v>
      </c>
      <c r="F562" s="7">
        <v>1</v>
      </c>
      <c r="G562" s="32">
        <v>1</v>
      </c>
      <c r="H562" s="7">
        <v>1</v>
      </c>
      <c r="I562" s="7">
        <v>1</v>
      </c>
      <c r="P562" s="23"/>
    </row>
    <row r="563" spans="1:16" x14ac:dyDescent="0.15">
      <c r="A563" s="46">
        <v>5.6</v>
      </c>
      <c r="B563" s="7">
        <v>1</v>
      </c>
      <c r="C563" s="7">
        <v>1</v>
      </c>
      <c r="D563" s="7">
        <v>1</v>
      </c>
      <c r="E563" s="7">
        <v>1</v>
      </c>
      <c r="F563" s="7">
        <v>1</v>
      </c>
      <c r="G563" s="32">
        <v>1</v>
      </c>
      <c r="H563" s="7">
        <v>1</v>
      </c>
      <c r="I563" s="7">
        <v>1</v>
      </c>
      <c r="P563" s="23"/>
    </row>
    <row r="564" spans="1:16" x14ac:dyDescent="0.15">
      <c r="A564" s="46">
        <v>5.61</v>
      </c>
      <c r="B564" s="7">
        <v>1</v>
      </c>
      <c r="C564" s="7">
        <v>1</v>
      </c>
      <c r="D564" s="7">
        <v>1</v>
      </c>
      <c r="E564" s="7">
        <v>1</v>
      </c>
      <c r="F564" s="7">
        <v>1</v>
      </c>
      <c r="G564" s="32">
        <v>1</v>
      </c>
      <c r="H564" s="7">
        <v>1</v>
      </c>
      <c r="I564" s="7">
        <v>1</v>
      </c>
      <c r="P564" s="23"/>
    </row>
    <row r="565" spans="1:16" x14ac:dyDescent="0.15">
      <c r="A565" s="46">
        <v>5.62</v>
      </c>
      <c r="B565" s="7">
        <v>1</v>
      </c>
      <c r="C565" s="7">
        <v>1</v>
      </c>
      <c r="D565" s="7">
        <v>1</v>
      </c>
      <c r="E565" s="7">
        <v>1</v>
      </c>
      <c r="F565" s="7">
        <v>1</v>
      </c>
      <c r="G565" s="32">
        <v>1</v>
      </c>
      <c r="H565" s="7">
        <v>1</v>
      </c>
      <c r="I565" s="7">
        <v>1</v>
      </c>
      <c r="P565" s="23"/>
    </row>
    <row r="566" spans="1:16" x14ac:dyDescent="0.15">
      <c r="A566" s="46">
        <v>5.63</v>
      </c>
      <c r="B566" s="7">
        <v>1</v>
      </c>
      <c r="C566" s="7">
        <v>1</v>
      </c>
      <c r="D566" s="7">
        <v>1</v>
      </c>
      <c r="E566" s="7">
        <v>1</v>
      </c>
      <c r="F566" s="7">
        <v>1</v>
      </c>
      <c r="G566" s="32">
        <v>1</v>
      </c>
      <c r="H566" s="7">
        <v>1</v>
      </c>
      <c r="I566" s="7">
        <v>1</v>
      </c>
      <c r="P566" s="23"/>
    </row>
    <row r="567" spans="1:16" x14ac:dyDescent="0.15">
      <c r="A567" s="46">
        <v>5.64</v>
      </c>
      <c r="B567" s="7">
        <v>1</v>
      </c>
      <c r="C567" s="7">
        <v>1</v>
      </c>
      <c r="D567" s="7">
        <v>1</v>
      </c>
      <c r="E567" s="7">
        <v>1</v>
      </c>
      <c r="F567" s="7">
        <v>1</v>
      </c>
      <c r="G567" s="32">
        <v>1</v>
      </c>
      <c r="H567" s="7">
        <v>1</v>
      </c>
      <c r="I567" s="7">
        <v>1</v>
      </c>
      <c r="P567" s="23"/>
    </row>
    <row r="568" spans="1:16" x14ac:dyDescent="0.15">
      <c r="A568" s="46">
        <v>5.65</v>
      </c>
      <c r="B568" s="7">
        <v>1</v>
      </c>
      <c r="C568" s="7">
        <v>1</v>
      </c>
      <c r="D568" s="7">
        <v>1</v>
      </c>
      <c r="E568" s="7">
        <v>1</v>
      </c>
      <c r="F568" s="7">
        <v>1</v>
      </c>
      <c r="G568" s="32">
        <v>1</v>
      </c>
      <c r="H568" s="7">
        <v>1</v>
      </c>
      <c r="I568" s="7">
        <v>1</v>
      </c>
      <c r="P568" s="23"/>
    </row>
    <row r="569" spans="1:16" x14ac:dyDescent="0.15">
      <c r="A569" s="46">
        <v>5.66</v>
      </c>
      <c r="B569" s="7">
        <v>1</v>
      </c>
      <c r="C569" s="7">
        <v>1</v>
      </c>
      <c r="D569" s="7">
        <v>1</v>
      </c>
      <c r="E569" s="7">
        <v>1</v>
      </c>
      <c r="F569" s="7">
        <v>1</v>
      </c>
      <c r="G569" s="32">
        <v>1</v>
      </c>
      <c r="H569" s="7">
        <v>1</v>
      </c>
      <c r="I569" s="7">
        <v>1</v>
      </c>
      <c r="P569" s="23"/>
    </row>
    <row r="570" spans="1:16" x14ac:dyDescent="0.15">
      <c r="A570" s="46">
        <v>5.67</v>
      </c>
      <c r="B570" s="7">
        <v>1</v>
      </c>
      <c r="C570" s="7">
        <v>1</v>
      </c>
      <c r="D570" s="7">
        <v>1</v>
      </c>
      <c r="E570" s="7">
        <v>1</v>
      </c>
      <c r="F570" s="7">
        <v>1</v>
      </c>
      <c r="G570" s="32">
        <v>1</v>
      </c>
      <c r="H570" s="7">
        <v>1</v>
      </c>
      <c r="I570" s="7">
        <v>1</v>
      </c>
      <c r="P570" s="23"/>
    </row>
    <row r="571" spans="1:16" x14ac:dyDescent="0.15">
      <c r="A571" s="46">
        <v>5.68</v>
      </c>
      <c r="B571" s="7">
        <v>1</v>
      </c>
      <c r="C571" s="7">
        <v>1</v>
      </c>
      <c r="D571" s="7">
        <v>1</v>
      </c>
      <c r="E571" s="7">
        <v>1</v>
      </c>
      <c r="F571" s="7">
        <v>1</v>
      </c>
      <c r="G571" s="32">
        <v>1</v>
      </c>
      <c r="H571" s="7">
        <v>1</v>
      </c>
      <c r="I571" s="7">
        <v>1</v>
      </c>
      <c r="P571" s="23"/>
    </row>
    <row r="572" spans="1:16" x14ac:dyDescent="0.15">
      <c r="A572" s="46">
        <v>5.69</v>
      </c>
      <c r="B572" s="7">
        <v>1</v>
      </c>
      <c r="C572" s="7">
        <v>1</v>
      </c>
      <c r="D572" s="7">
        <v>1</v>
      </c>
      <c r="E572" s="7">
        <v>1</v>
      </c>
      <c r="F572" s="7">
        <v>1</v>
      </c>
      <c r="G572" s="32">
        <v>1</v>
      </c>
      <c r="H572" s="7">
        <v>1</v>
      </c>
      <c r="I572" s="7">
        <v>1</v>
      </c>
      <c r="P572" s="23"/>
    </row>
    <row r="573" spans="1:16" x14ac:dyDescent="0.15">
      <c r="A573" s="46">
        <v>5.7</v>
      </c>
      <c r="B573" s="7">
        <v>1</v>
      </c>
      <c r="C573" s="7">
        <v>1</v>
      </c>
      <c r="D573" s="7">
        <v>1</v>
      </c>
      <c r="E573" s="7">
        <v>1</v>
      </c>
      <c r="F573" s="7">
        <v>1</v>
      </c>
      <c r="G573" s="32">
        <v>1</v>
      </c>
      <c r="H573" s="7">
        <v>1</v>
      </c>
      <c r="I573" s="7">
        <v>1</v>
      </c>
      <c r="P573" s="23"/>
    </row>
    <row r="574" spans="1:16" x14ac:dyDescent="0.15">
      <c r="A574" s="46">
        <v>5.71</v>
      </c>
      <c r="B574" s="7">
        <v>1</v>
      </c>
      <c r="C574" s="7">
        <v>1</v>
      </c>
      <c r="D574" s="7">
        <v>1</v>
      </c>
      <c r="E574" s="7">
        <v>1</v>
      </c>
      <c r="F574" s="7">
        <v>1</v>
      </c>
      <c r="G574" s="32">
        <v>1</v>
      </c>
      <c r="H574" s="7">
        <v>1</v>
      </c>
      <c r="I574" s="7">
        <v>1</v>
      </c>
      <c r="P574" s="23"/>
    </row>
    <row r="575" spans="1:16" x14ac:dyDescent="0.15">
      <c r="A575" s="46">
        <v>5.72</v>
      </c>
      <c r="B575" s="7">
        <v>1</v>
      </c>
      <c r="C575" s="7">
        <v>1</v>
      </c>
      <c r="D575" s="7">
        <v>1</v>
      </c>
      <c r="E575" s="7">
        <v>1</v>
      </c>
      <c r="F575" s="7">
        <v>1</v>
      </c>
      <c r="G575" s="32">
        <v>1</v>
      </c>
      <c r="H575" s="7">
        <v>1</v>
      </c>
      <c r="I575" s="7">
        <v>1</v>
      </c>
      <c r="P575" s="23"/>
    </row>
    <row r="576" spans="1:16" x14ac:dyDescent="0.15">
      <c r="A576" s="46">
        <v>5.73</v>
      </c>
      <c r="B576" s="7">
        <v>1</v>
      </c>
      <c r="C576" s="7">
        <v>1</v>
      </c>
      <c r="D576" s="7">
        <v>1</v>
      </c>
      <c r="E576" s="7">
        <v>1</v>
      </c>
      <c r="F576" s="7">
        <v>1</v>
      </c>
      <c r="G576" s="32">
        <v>1</v>
      </c>
      <c r="H576" s="7">
        <v>1</v>
      </c>
      <c r="I576" s="7">
        <v>1</v>
      </c>
      <c r="P576" s="23"/>
    </row>
    <row r="577" spans="1:16" x14ac:dyDescent="0.15">
      <c r="A577" s="46">
        <v>5.74</v>
      </c>
      <c r="B577" s="7">
        <v>1</v>
      </c>
      <c r="C577" s="7">
        <v>1</v>
      </c>
      <c r="D577" s="7">
        <v>1</v>
      </c>
      <c r="E577" s="7">
        <v>1</v>
      </c>
      <c r="F577" s="7">
        <v>1</v>
      </c>
      <c r="G577" s="32">
        <v>1</v>
      </c>
      <c r="H577" s="7">
        <v>1</v>
      </c>
      <c r="I577" s="7">
        <v>1</v>
      </c>
      <c r="P577" s="23"/>
    </row>
    <row r="578" spans="1:16" x14ac:dyDescent="0.15">
      <c r="A578" s="46">
        <v>5.75</v>
      </c>
      <c r="B578" s="7">
        <v>1</v>
      </c>
      <c r="C578" s="7">
        <v>1</v>
      </c>
      <c r="D578" s="7">
        <v>1</v>
      </c>
      <c r="E578" s="7">
        <v>1</v>
      </c>
      <c r="F578" s="7">
        <v>1</v>
      </c>
      <c r="G578" s="32">
        <v>1</v>
      </c>
      <c r="H578" s="7">
        <v>1</v>
      </c>
      <c r="I578" s="7">
        <v>1</v>
      </c>
      <c r="P578" s="23"/>
    </row>
    <row r="579" spans="1:16" x14ac:dyDescent="0.15">
      <c r="A579" s="46">
        <v>5.76</v>
      </c>
      <c r="B579" s="7">
        <v>1</v>
      </c>
      <c r="C579" s="7">
        <v>1</v>
      </c>
      <c r="D579" s="7">
        <v>1</v>
      </c>
      <c r="E579" s="7">
        <v>1</v>
      </c>
      <c r="F579" s="7">
        <v>1</v>
      </c>
      <c r="G579" s="32">
        <v>1</v>
      </c>
      <c r="H579" s="7">
        <v>1</v>
      </c>
      <c r="I579" s="7">
        <v>1</v>
      </c>
      <c r="P579" s="23"/>
    </row>
    <row r="580" spans="1:16" x14ac:dyDescent="0.15">
      <c r="A580" s="46">
        <v>5.77</v>
      </c>
      <c r="B580" s="7">
        <v>1</v>
      </c>
      <c r="C580" s="7">
        <v>1</v>
      </c>
      <c r="D580" s="7">
        <v>1</v>
      </c>
      <c r="E580" s="7">
        <v>1</v>
      </c>
      <c r="F580" s="7">
        <v>1</v>
      </c>
      <c r="G580" s="32">
        <v>1</v>
      </c>
      <c r="H580" s="7">
        <v>1</v>
      </c>
      <c r="I580" s="7">
        <v>1</v>
      </c>
      <c r="P580" s="23"/>
    </row>
    <row r="581" spans="1:16" x14ac:dyDescent="0.15">
      <c r="A581" s="46">
        <v>5.78</v>
      </c>
      <c r="B581" s="7">
        <v>1</v>
      </c>
      <c r="C581" s="7">
        <v>1</v>
      </c>
      <c r="D581" s="7">
        <v>1</v>
      </c>
      <c r="E581" s="7">
        <v>1</v>
      </c>
      <c r="F581" s="7">
        <v>1</v>
      </c>
      <c r="G581" s="32">
        <v>1</v>
      </c>
      <c r="H581" s="7">
        <v>1</v>
      </c>
      <c r="I581" s="7">
        <v>1</v>
      </c>
      <c r="P581" s="23"/>
    </row>
    <row r="582" spans="1:16" x14ac:dyDescent="0.15">
      <c r="A582" s="46">
        <v>5.79</v>
      </c>
      <c r="B582" s="7">
        <v>1</v>
      </c>
      <c r="C582" s="7">
        <v>1</v>
      </c>
      <c r="D582" s="7">
        <v>1</v>
      </c>
      <c r="E582" s="7">
        <v>1</v>
      </c>
      <c r="F582" s="7">
        <v>1</v>
      </c>
      <c r="G582" s="32">
        <v>1</v>
      </c>
      <c r="H582" s="7">
        <v>1</v>
      </c>
      <c r="I582" s="7">
        <v>1</v>
      </c>
      <c r="P582" s="23"/>
    </row>
    <row r="583" spans="1:16" x14ac:dyDescent="0.15">
      <c r="A583" s="46">
        <v>5.8</v>
      </c>
      <c r="B583" s="7">
        <v>1</v>
      </c>
      <c r="C583" s="7">
        <v>1</v>
      </c>
      <c r="D583" s="7">
        <v>1</v>
      </c>
      <c r="E583" s="7">
        <v>1</v>
      </c>
      <c r="F583" s="7">
        <v>1</v>
      </c>
      <c r="G583" s="32">
        <v>1</v>
      </c>
      <c r="H583" s="7">
        <v>1</v>
      </c>
      <c r="I583" s="7">
        <v>1</v>
      </c>
      <c r="P583" s="23"/>
    </row>
    <row r="584" spans="1:16" x14ac:dyDescent="0.15">
      <c r="A584" s="46">
        <v>5.81</v>
      </c>
      <c r="B584" s="7">
        <v>1</v>
      </c>
      <c r="C584" s="7">
        <v>1</v>
      </c>
      <c r="D584" s="7">
        <v>1</v>
      </c>
      <c r="E584" s="7">
        <v>1</v>
      </c>
      <c r="F584" s="7">
        <v>1</v>
      </c>
      <c r="G584" s="32">
        <v>1</v>
      </c>
      <c r="H584" s="7">
        <v>1</v>
      </c>
      <c r="I584" s="7">
        <v>1</v>
      </c>
      <c r="P584" s="23"/>
    </row>
    <row r="585" spans="1:16" x14ac:dyDescent="0.15">
      <c r="A585" s="46">
        <v>5.82</v>
      </c>
      <c r="B585" s="7">
        <v>1</v>
      </c>
      <c r="C585" s="7">
        <v>1</v>
      </c>
      <c r="D585" s="7">
        <v>1</v>
      </c>
      <c r="E585" s="7">
        <v>1</v>
      </c>
      <c r="F585" s="7">
        <v>1</v>
      </c>
      <c r="G585" s="32">
        <v>1</v>
      </c>
      <c r="H585" s="7">
        <v>1</v>
      </c>
      <c r="I585" s="7">
        <v>1</v>
      </c>
      <c r="P585" s="23"/>
    </row>
    <row r="586" spans="1:16" x14ac:dyDescent="0.15">
      <c r="A586" s="46">
        <v>5.83</v>
      </c>
      <c r="B586" s="7">
        <v>1</v>
      </c>
      <c r="C586" s="7">
        <v>1</v>
      </c>
      <c r="D586" s="7">
        <v>1</v>
      </c>
      <c r="E586" s="7">
        <v>1</v>
      </c>
      <c r="F586" s="7">
        <v>1</v>
      </c>
      <c r="G586" s="32">
        <v>1</v>
      </c>
      <c r="H586" s="7">
        <v>1</v>
      </c>
      <c r="I586" s="7">
        <v>1</v>
      </c>
      <c r="P586" s="23"/>
    </row>
    <row r="587" spans="1:16" x14ac:dyDescent="0.15">
      <c r="A587" s="46">
        <v>5.84</v>
      </c>
      <c r="B587" s="7">
        <v>1</v>
      </c>
      <c r="C587" s="7">
        <v>1</v>
      </c>
      <c r="D587" s="7">
        <v>1</v>
      </c>
      <c r="E587" s="7">
        <v>1</v>
      </c>
      <c r="F587" s="7">
        <v>1</v>
      </c>
      <c r="G587" s="32">
        <v>1</v>
      </c>
      <c r="H587" s="7">
        <v>1</v>
      </c>
      <c r="I587" s="7">
        <v>1</v>
      </c>
      <c r="P587" s="23"/>
    </row>
    <row r="588" spans="1:16" x14ac:dyDescent="0.15">
      <c r="A588" s="46">
        <v>5.85</v>
      </c>
      <c r="B588" s="7">
        <v>1</v>
      </c>
      <c r="C588" s="7">
        <v>1</v>
      </c>
      <c r="D588" s="7">
        <v>1</v>
      </c>
      <c r="E588" s="7">
        <v>1</v>
      </c>
      <c r="F588" s="7">
        <v>1</v>
      </c>
      <c r="G588" s="32">
        <v>1</v>
      </c>
      <c r="H588" s="7">
        <v>1</v>
      </c>
      <c r="I588" s="7">
        <v>1</v>
      </c>
      <c r="P588" s="23"/>
    </row>
    <row r="589" spans="1:16" x14ac:dyDescent="0.15">
      <c r="A589" s="46">
        <v>5.86</v>
      </c>
      <c r="B589" s="7">
        <v>1</v>
      </c>
      <c r="C589" s="7">
        <v>1</v>
      </c>
      <c r="D589" s="7">
        <v>1</v>
      </c>
      <c r="E589" s="7">
        <v>1</v>
      </c>
      <c r="F589" s="7">
        <v>1</v>
      </c>
      <c r="G589" s="32">
        <v>1</v>
      </c>
      <c r="H589" s="7">
        <v>1</v>
      </c>
      <c r="I589" s="7">
        <v>1</v>
      </c>
      <c r="P589" s="23"/>
    </row>
    <row r="590" spans="1:16" x14ac:dyDescent="0.15">
      <c r="A590" s="46">
        <v>5.87</v>
      </c>
      <c r="B590" s="7">
        <v>1</v>
      </c>
      <c r="C590" s="7">
        <v>1</v>
      </c>
      <c r="D590" s="7">
        <v>1</v>
      </c>
      <c r="E590" s="7">
        <v>1</v>
      </c>
      <c r="F590" s="7">
        <v>1</v>
      </c>
      <c r="G590" s="32">
        <v>1</v>
      </c>
      <c r="H590" s="7">
        <v>1</v>
      </c>
      <c r="I590" s="7">
        <v>1</v>
      </c>
      <c r="P590" s="23"/>
    </row>
    <row r="591" spans="1:16" x14ac:dyDescent="0.15">
      <c r="A591" s="46">
        <v>5.88</v>
      </c>
      <c r="B591" s="7">
        <v>1</v>
      </c>
      <c r="C591" s="7">
        <v>1</v>
      </c>
      <c r="D591" s="7">
        <v>1</v>
      </c>
      <c r="E591" s="7">
        <v>1</v>
      </c>
      <c r="F591" s="7">
        <v>1</v>
      </c>
      <c r="G591" s="32">
        <v>1</v>
      </c>
      <c r="H591" s="7">
        <v>1</v>
      </c>
      <c r="I591" s="7">
        <v>1</v>
      </c>
      <c r="P591" s="23"/>
    </row>
    <row r="592" spans="1:16" x14ac:dyDescent="0.15">
      <c r="A592" s="46">
        <v>5.89</v>
      </c>
      <c r="B592" s="7">
        <v>1</v>
      </c>
      <c r="C592" s="7">
        <v>1</v>
      </c>
      <c r="D592" s="7">
        <v>1</v>
      </c>
      <c r="E592" s="7">
        <v>1</v>
      </c>
      <c r="F592" s="7">
        <v>1</v>
      </c>
      <c r="G592" s="32">
        <v>1</v>
      </c>
      <c r="H592" s="7">
        <v>1</v>
      </c>
      <c r="I592" s="7">
        <v>1</v>
      </c>
      <c r="P592" s="23"/>
    </row>
    <row r="593" spans="1:16" x14ac:dyDescent="0.15">
      <c r="A593" s="46">
        <v>5.9</v>
      </c>
      <c r="B593" s="7">
        <v>1</v>
      </c>
      <c r="C593" s="7">
        <v>1</v>
      </c>
      <c r="D593" s="7">
        <v>1</v>
      </c>
      <c r="E593" s="7">
        <v>1</v>
      </c>
      <c r="F593" s="7">
        <v>1</v>
      </c>
      <c r="G593" s="32">
        <v>1</v>
      </c>
      <c r="H593" s="7">
        <v>1</v>
      </c>
      <c r="I593" s="7">
        <v>1</v>
      </c>
      <c r="P593" s="23"/>
    </row>
    <row r="594" spans="1:16" x14ac:dyDescent="0.15">
      <c r="A594" s="46">
        <v>5.91</v>
      </c>
      <c r="B594" s="7">
        <v>1</v>
      </c>
      <c r="C594" s="7">
        <v>1</v>
      </c>
      <c r="D594" s="7">
        <v>1</v>
      </c>
      <c r="E594" s="7">
        <v>1</v>
      </c>
      <c r="F594" s="7">
        <v>1</v>
      </c>
      <c r="G594" s="32">
        <v>1</v>
      </c>
      <c r="H594" s="7">
        <v>1</v>
      </c>
      <c r="I594" s="7">
        <v>1</v>
      </c>
      <c r="P594" s="23"/>
    </row>
    <row r="595" spans="1:16" x14ac:dyDescent="0.15">
      <c r="A595" s="46">
        <v>5.92</v>
      </c>
      <c r="B595" s="7">
        <v>1</v>
      </c>
      <c r="C595" s="7">
        <v>1</v>
      </c>
      <c r="D595" s="7">
        <v>1</v>
      </c>
      <c r="E595" s="7">
        <v>1</v>
      </c>
      <c r="F595" s="7">
        <v>1</v>
      </c>
      <c r="G595" s="32">
        <v>1</v>
      </c>
      <c r="H595" s="7">
        <v>1</v>
      </c>
      <c r="I595" s="7">
        <v>1</v>
      </c>
      <c r="P595" s="23"/>
    </row>
    <row r="596" spans="1:16" x14ac:dyDescent="0.15">
      <c r="A596" s="46">
        <v>5.93</v>
      </c>
      <c r="B596" s="7">
        <v>1</v>
      </c>
      <c r="C596" s="7">
        <v>1</v>
      </c>
      <c r="D596" s="7">
        <v>1</v>
      </c>
      <c r="E596" s="7">
        <v>1</v>
      </c>
      <c r="F596" s="7">
        <v>1</v>
      </c>
      <c r="G596" s="32">
        <v>1</v>
      </c>
      <c r="H596" s="7">
        <v>1</v>
      </c>
      <c r="I596" s="7">
        <v>1</v>
      </c>
      <c r="P596" s="23"/>
    </row>
    <row r="597" spans="1:16" x14ac:dyDescent="0.15">
      <c r="A597" s="46">
        <v>5.94</v>
      </c>
      <c r="B597" s="7">
        <v>1</v>
      </c>
      <c r="C597" s="7">
        <v>1</v>
      </c>
      <c r="D597" s="7">
        <v>1</v>
      </c>
      <c r="E597" s="7">
        <v>1</v>
      </c>
      <c r="F597" s="7">
        <v>1</v>
      </c>
      <c r="G597" s="32">
        <v>1</v>
      </c>
      <c r="H597" s="7">
        <v>1</v>
      </c>
      <c r="I597" s="7">
        <v>1</v>
      </c>
      <c r="P597" s="23"/>
    </row>
    <row r="598" spans="1:16" x14ac:dyDescent="0.15">
      <c r="A598" s="46">
        <v>5.95</v>
      </c>
      <c r="B598" s="7">
        <v>1</v>
      </c>
      <c r="C598" s="7">
        <v>1</v>
      </c>
      <c r="D598" s="7">
        <v>1</v>
      </c>
      <c r="E598" s="7">
        <v>1</v>
      </c>
      <c r="F598" s="7">
        <v>1</v>
      </c>
      <c r="G598" s="32">
        <v>1</v>
      </c>
      <c r="H598" s="7">
        <v>1</v>
      </c>
      <c r="I598" s="7">
        <v>1</v>
      </c>
      <c r="P598" s="23"/>
    </row>
    <row r="599" spans="1:16" x14ac:dyDescent="0.15">
      <c r="A599" s="46">
        <v>5.96</v>
      </c>
      <c r="B599" s="7">
        <v>1</v>
      </c>
      <c r="C599" s="7">
        <v>1</v>
      </c>
      <c r="D599" s="7">
        <v>1</v>
      </c>
      <c r="E599" s="7">
        <v>1</v>
      </c>
      <c r="F599" s="7">
        <v>1</v>
      </c>
      <c r="G599" s="32">
        <v>1</v>
      </c>
      <c r="H599" s="7">
        <v>1</v>
      </c>
      <c r="I599" s="7">
        <v>1</v>
      </c>
      <c r="P599" s="23"/>
    </row>
    <row r="600" spans="1:16" x14ac:dyDescent="0.15">
      <c r="A600" s="46">
        <v>5.97</v>
      </c>
      <c r="B600" s="7">
        <v>1</v>
      </c>
      <c r="C600" s="7">
        <v>1</v>
      </c>
      <c r="D600" s="7">
        <v>1</v>
      </c>
      <c r="E600" s="7">
        <v>1</v>
      </c>
      <c r="F600" s="7">
        <v>1</v>
      </c>
      <c r="G600" s="32">
        <v>1</v>
      </c>
      <c r="H600" s="7">
        <v>1</v>
      </c>
      <c r="I600" s="7">
        <v>1</v>
      </c>
      <c r="P600" s="23"/>
    </row>
    <row r="601" spans="1:16" x14ac:dyDescent="0.15">
      <c r="A601" s="46">
        <v>5.98</v>
      </c>
      <c r="B601" s="7">
        <v>1</v>
      </c>
      <c r="C601" s="7">
        <v>1</v>
      </c>
      <c r="D601" s="7">
        <v>1</v>
      </c>
      <c r="E601" s="7">
        <v>1</v>
      </c>
      <c r="F601" s="7">
        <v>1</v>
      </c>
      <c r="G601" s="32">
        <v>1</v>
      </c>
      <c r="H601" s="7">
        <v>1</v>
      </c>
      <c r="I601" s="7">
        <v>1</v>
      </c>
      <c r="P601" s="23"/>
    </row>
    <row r="602" spans="1:16" x14ac:dyDescent="0.15">
      <c r="A602" s="46">
        <v>5.99</v>
      </c>
      <c r="B602" s="7">
        <v>1</v>
      </c>
      <c r="C602" s="7">
        <v>1</v>
      </c>
      <c r="D602" s="7">
        <v>1</v>
      </c>
      <c r="E602" s="7">
        <v>1</v>
      </c>
      <c r="F602" s="7">
        <v>1</v>
      </c>
      <c r="G602" s="32">
        <v>1</v>
      </c>
      <c r="H602" s="7">
        <v>1</v>
      </c>
      <c r="I602" s="7">
        <v>1</v>
      </c>
      <c r="P602" s="23"/>
    </row>
    <row r="603" spans="1:16" x14ac:dyDescent="0.15">
      <c r="A603" s="46">
        <v>6</v>
      </c>
      <c r="B603" s="7">
        <v>1</v>
      </c>
      <c r="C603" s="7">
        <v>1</v>
      </c>
      <c r="D603" s="7">
        <v>1</v>
      </c>
      <c r="E603" s="7">
        <v>1</v>
      </c>
      <c r="F603" s="7">
        <v>1</v>
      </c>
      <c r="G603" s="32">
        <v>1</v>
      </c>
      <c r="H603" s="7">
        <v>1</v>
      </c>
      <c r="I603" s="7">
        <v>1</v>
      </c>
      <c r="P603" s="23"/>
    </row>
    <row r="604" spans="1:16" x14ac:dyDescent="0.15">
      <c r="A604" s="46">
        <v>6.01</v>
      </c>
      <c r="B604" s="7">
        <v>1</v>
      </c>
      <c r="C604" s="7">
        <v>1</v>
      </c>
      <c r="D604" s="7">
        <v>1</v>
      </c>
      <c r="E604" s="7">
        <v>1</v>
      </c>
      <c r="F604" s="7">
        <v>1</v>
      </c>
      <c r="G604" s="32">
        <v>1</v>
      </c>
      <c r="H604" s="7">
        <v>1</v>
      </c>
      <c r="I604" s="7">
        <v>1</v>
      </c>
      <c r="P604" s="23"/>
    </row>
    <row r="605" spans="1:16" x14ac:dyDescent="0.15">
      <c r="A605" s="46">
        <v>6.02</v>
      </c>
      <c r="B605" s="7">
        <v>1</v>
      </c>
      <c r="C605" s="7">
        <v>1</v>
      </c>
      <c r="D605" s="7">
        <v>1</v>
      </c>
      <c r="E605" s="7">
        <v>1</v>
      </c>
      <c r="F605" s="7">
        <v>1</v>
      </c>
      <c r="G605" s="32">
        <v>1</v>
      </c>
      <c r="H605" s="7">
        <v>1</v>
      </c>
      <c r="I605" s="7">
        <v>1</v>
      </c>
      <c r="P605" s="23"/>
    </row>
    <row r="606" spans="1:16" x14ac:dyDescent="0.15">
      <c r="A606" s="46">
        <v>6.03</v>
      </c>
      <c r="B606" s="7">
        <v>1</v>
      </c>
      <c r="C606" s="7">
        <v>1</v>
      </c>
      <c r="D606" s="7">
        <v>1</v>
      </c>
      <c r="E606" s="7">
        <v>1</v>
      </c>
      <c r="F606" s="7">
        <v>1</v>
      </c>
      <c r="G606" s="32">
        <v>1</v>
      </c>
      <c r="H606" s="7">
        <v>1</v>
      </c>
      <c r="I606" s="7">
        <v>1</v>
      </c>
      <c r="P606" s="23"/>
    </row>
    <row r="607" spans="1:16" x14ac:dyDescent="0.15">
      <c r="A607" s="46">
        <v>6.04</v>
      </c>
      <c r="B607" s="7">
        <v>1</v>
      </c>
      <c r="C607" s="7">
        <v>1</v>
      </c>
      <c r="D607" s="7">
        <v>1</v>
      </c>
      <c r="E607" s="7">
        <v>1</v>
      </c>
      <c r="F607" s="7">
        <v>1</v>
      </c>
      <c r="G607" s="32">
        <v>1</v>
      </c>
      <c r="H607" s="7">
        <v>1</v>
      </c>
      <c r="I607" s="7">
        <v>1</v>
      </c>
      <c r="P607" s="23"/>
    </row>
    <row r="608" spans="1:16" x14ac:dyDescent="0.15">
      <c r="A608" s="46">
        <v>6.05</v>
      </c>
      <c r="B608" s="7">
        <v>1</v>
      </c>
      <c r="C608" s="7">
        <v>1</v>
      </c>
      <c r="D608" s="7">
        <v>1</v>
      </c>
      <c r="E608" s="7">
        <v>1</v>
      </c>
      <c r="F608" s="7">
        <v>1</v>
      </c>
      <c r="G608" s="32">
        <v>1</v>
      </c>
      <c r="H608" s="7">
        <v>1</v>
      </c>
      <c r="I608" s="7">
        <v>1</v>
      </c>
      <c r="P608" s="23"/>
    </row>
    <row r="609" spans="1:16" x14ac:dyDescent="0.15">
      <c r="A609" s="46">
        <v>6.06</v>
      </c>
      <c r="B609" s="7">
        <v>1</v>
      </c>
      <c r="C609" s="7">
        <v>1</v>
      </c>
      <c r="D609" s="7">
        <v>1</v>
      </c>
      <c r="E609" s="7">
        <v>1</v>
      </c>
      <c r="F609" s="7">
        <v>1</v>
      </c>
      <c r="G609" s="32">
        <v>1</v>
      </c>
      <c r="H609" s="7">
        <v>1</v>
      </c>
      <c r="I609" s="7">
        <v>1</v>
      </c>
      <c r="P609" s="23"/>
    </row>
    <row r="610" spans="1:16" x14ac:dyDescent="0.15">
      <c r="A610" s="46">
        <v>6.07</v>
      </c>
      <c r="B610" s="7">
        <v>1</v>
      </c>
      <c r="C610" s="7">
        <v>1</v>
      </c>
      <c r="D610" s="7">
        <v>1</v>
      </c>
      <c r="E610" s="7">
        <v>1</v>
      </c>
      <c r="F610" s="7">
        <v>1</v>
      </c>
      <c r="G610" s="32">
        <v>1</v>
      </c>
      <c r="H610" s="7">
        <v>1</v>
      </c>
      <c r="I610" s="7">
        <v>1</v>
      </c>
      <c r="P610" s="23"/>
    </row>
    <row r="611" spans="1:16" x14ac:dyDescent="0.15">
      <c r="A611" s="46">
        <v>6.08</v>
      </c>
      <c r="B611" s="7">
        <v>1</v>
      </c>
      <c r="C611" s="7">
        <v>1</v>
      </c>
      <c r="D611" s="7">
        <v>1</v>
      </c>
      <c r="E611" s="7">
        <v>1</v>
      </c>
      <c r="F611" s="7">
        <v>1</v>
      </c>
      <c r="G611" s="32">
        <v>1</v>
      </c>
      <c r="H611" s="7">
        <v>1</v>
      </c>
      <c r="I611" s="7">
        <v>1</v>
      </c>
      <c r="P611" s="23"/>
    </row>
    <row r="612" spans="1:16" x14ac:dyDescent="0.15">
      <c r="A612" s="46">
        <v>6.09</v>
      </c>
      <c r="B612" s="7">
        <v>1</v>
      </c>
      <c r="C612" s="7">
        <v>1</v>
      </c>
      <c r="D612" s="7">
        <v>1</v>
      </c>
      <c r="E612" s="7">
        <v>1</v>
      </c>
      <c r="F612" s="7">
        <v>1</v>
      </c>
      <c r="G612" s="32">
        <v>1</v>
      </c>
      <c r="H612" s="7">
        <v>1</v>
      </c>
      <c r="I612" s="7">
        <v>1</v>
      </c>
      <c r="P612" s="23"/>
    </row>
    <row r="613" spans="1:16" x14ac:dyDescent="0.15">
      <c r="A613" s="46">
        <v>6.1</v>
      </c>
      <c r="B613" s="7">
        <v>1</v>
      </c>
      <c r="C613" s="7">
        <v>1</v>
      </c>
      <c r="D613" s="7">
        <v>1</v>
      </c>
      <c r="E613" s="7">
        <v>1</v>
      </c>
      <c r="F613" s="7">
        <v>1</v>
      </c>
      <c r="G613" s="32">
        <v>1</v>
      </c>
      <c r="H613" s="7">
        <v>1</v>
      </c>
      <c r="I613" s="7">
        <v>1</v>
      </c>
      <c r="P613" s="23"/>
    </row>
    <row r="614" spans="1:16" x14ac:dyDescent="0.15">
      <c r="A614" s="46">
        <v>6.11</v>
      </c>
      <c r="B614" s="7">
        <v>1</v>
      </c>
      <c r="C614" s="7">
        <v>1</v>
      </c>
      <c r="D614" s="7">
        <v>1</v>
      </c>
      <c r="E614" s="7">
        <v>1</v>
      </c>
      <c r="F614" s="7">
        <v>1</v>
      </c>
      <c r="G614" s="32">
        <v>1</v>
      </c>
      <c r="H614" s="7">
        <v>1</v>
      </c>
      <c r="I614" s="7">
        <v>1</v>
      </c>
      <c r="P614" s="23"/>
    </row>
    <row r="615" spans="1:16" x14ac:dyDescent="0.15">
      <c r="A615" s="46">
        <v>6.12</v>
      </c>
      <c r="B615" s="7">
        <v>1</v>
      </c>
      <c r="C615" s="7">
        <v>1</v>
      </c>
      <c r="D615" s="7">
        <v>1</v>
      </c>
      <c r="E615" s="7">
        <v>1</v>
      </c>
      <c r="F615" s="7">
        <v>1</v>
      </c>
      <c r="G615" s="32">
        <v>1</v>
      </c>
      <c r="H615" s="7">
        <v>1</v>
      </c>
      <c r="I615" s="7">
        <v>1</v>
      </c>
      <c r="P615" s="23"/>
    </row>
    <row r="616" spans="1:16" x14ac:dyDescent="0.15">
      <c r="A616" s="46">
        <v>6.13</v>
      </c>
      <c r="B616" s="7">
        <v>1</v>
      </c>
      <c r="C616" s="7">
        <v>1</v>
      </c>
      <c r="D616" s="7">
        <v>1</v>
      </c>
      <c r="E616" s="7">
        <v>1</v>
      </c>
      <c r="F616" s="7">
        <v>1</v>
      </c>
      <c r="G616" s="32">
        <v>1</v>
      </c>
      <c r="H616" s="7">
        <v>1</v>
      </c>
      <c r="I616" s="7">
        <v>1</v>
      </c>
      <c r="P616" s="23"/>
    </row>
    <row r="617" spans="1:16" x14ac:dyDescent="0.15">
      <c r="A617" s="46">
        <v>6.14</v>
      </c>
      <c r="B617" s="7">
        <v>1</v>
      </c>
      <c r="C617" s="7">
        <v>1</v>
      </c>
      <c r="D617" s="7">
        <v>1</v>
      </c>
      <c r="E617" s="7">
        <v>1</v>
      </c>
      <c r="F617" s="7">
        <v>1</v>
      </c>
      <c r="G617" s="32">
        <v>1</v>
      </c>
      <c r="H617" s="7">
        <v>1</v>
      </c>
      <c r="I617" s="7">
        <v>1</v>
      </c>
      <c r="P617" s="23"/>
    </row>
    <row r="618" spans="1:16" x14ac:dyDescent="0.15">
      <c r="A618" s="46">
        <v>6.15</v>
      </c>
      <c r="B618" s="7">
        <v>1</v>
      </c>
      <c r="C618" s="7">
        <v>1</v>
      </c>
      <c r="D618" s="7">
        <v>1</v>
      </c>
      <c r="E618" s="7">
        <v>1</v>
      </c>
      <c r="F618" s="7">
        <v>1</v>
      </c>
      <c r="G618" s="32">
        <v>1</v>
      </c>
      <c r="H618" s="7">
        <v>1</v>
      </c>
      <c r="I618" s="7">
        <v>1</v>
      </c>
      <c r="P618" s="23"/>
    </row>
    <row r="619" spans="1:16" x14ac:dyDescent="0.15">
      <c r="A619" s="46">
        <v>6.16</v>
      </c>
      <c r="B619" s="7">
        <v>1</v>
      </c>
      <c r="C619" s="7">
        <v>1</v>
      </c>
      <c r="D619" s="7">
        <v>1</v>
      </c>
      <c r="E619" s="7">
        <v>1</v>
      </c>
      <c r="F619" s="7">
        <v>1</v>
      </c>
      <c r="G619" s="32">
        <v>1</v>
      </c>
      <c r="H619" s="7">
        <v>1</v>
      </c>
      <c r="I619" s="7">
        <v>1</v>
      </c>
      <c r="P619" s="23"/>
    </row>
    <row r="620" spans="1:16" x14ac:dyDescent="0.15">
      <c r="A620" s="46">
        <v>6.17</v>
      </c>
      <c r="B620" s="7">
        <v>1</v>
      </c>
      <c r="C620" s="7">
        <v>1</v>
      </c>
      <c r="D620" s="7">
        <v>1</v>
      </c>
      <c r="E620" s="7">
        <v>1</v>
      </c>
      <c r="F620" s="7">
        <v>1</v>
      </c>
      <c r="G620" s="32">
        <v>1</v>
      </c>
      <c r="H620" s="7">
        <v>1</v>
      </c>
      <c r="I620" s="7">
        <v>1</v>
      </c>
      <c r="P620" s="23"/>
    </row>
    <row r="621" spans="1:16" x14ac:dyDescent="0.15">
      <c r="A621" s="46">
        <v>6.18</v>
      </c>
      <c r="B621" s="7">
        <v>1</v>
      </c>
      <c r="C621" s="7">
        <v>1</v>
      </c>
      <c r="D621" s="7">
        <v>1</v>
      </c>
      <c r="E621" s="7">
        <v>1</v>
      </c>
      <c r="F621" s="7">
        <v>1</v>
      </c>
      <c r="G621" s="32">
        <v>1</v>
      </c>
      <c r="H621" s="7">
        <v>1</v>
      </c>
      <c r="I621" s="7">
        <v>1</v>
      </c>
      <c r="P621" s="23"/>
    </row>
    <row r="622" spans="1:16" x14ac:dyDescent="0.15">
      <c r="A622" s="46">
        <v>6.19</v>
      </c>
      <c r="B622" s="7">
        <v>1</v>
      </c>
      <c r="C622" s="7">
        <v>1</v>
      </c>
      <c r="D622" s="7">
        <v>1</v>
      </c>
      <c r="E622" s="7">
        <v>1</v>
      </c>
      <c r="F622" s="7">
        <v>1</v>
      </c>
      <c r="G622" s="32">
        <v>1</v>
      </c>
      <c r="H622" s="7">
        <v>1</v>
      </c>
      <c r="I622" s="7">
        <v>1</v>
      </c>
      <c r="P622" s="23"/>
    </row>
    <row r="623" spans="1:16" x14ac:dyDescent="0.15">
      <c r="A623" s="46">
        <v>6.2</v>
      </c>
      <c r="B623" s="7">
        <v>1</v>
      </c>
      <c r="C623" s="7">
        <v>1</v>
      </c>
      <c r="D623" s="7">
        <v>1</v>
      </c>
      <c r="E623" s="7">
        <v>1</v>
      </c>
      <c r="F623" s="7">
        <v>1</v>
      </c>
      <c r="G623" s="32">
        <v>1</v>
      </c>
      <c r="H623" s="7">
        <v>1</v>
      </c>
      <c r="I623" s="7">
        <v>1</v>
      </c>
      <c r="P623" s="23"/>
    </row>
    <row r="624" spans="1:16" x14ac:dyDescent="0.15">
      <c r="A624" s="46">
        <v>6.21</v>
      </c>
      <c r="B624" s="7">
        <v>1</v>
      </c>
      <c r="C624" s="7">
        <v>1</v>
      </c>
      <c r="D624" s="7">
        <v>1</v>
      </c>
      <c r="E624" s="7">
        <v>1</v>
      </c>
      <c r="F624" s="7">
        <v>1</v>
      </c>
      <c r="G624" s="32">
        <v>1</v>
      </c>
      <c r="H624" s="7">
        <v>1</v>
      </c>
      <c r="I624" s="7">
        <v>1</v>
      </c>
      <c r="P624" s="23"/>
    </row>
    <row r="625" spans="1:16" x14ac:dyDescent="0.15">
      <c r="A625" s="46">
        <v>6.22</v>
      </c>
      <c r="B625" s="7">
        <v>1</v>
      </c>
      <c r="C625" s="7">
        <v>1</v>
      </c>
      <c r="D625" s="7">
        <v>1</v>
      </c>
      <c r="E625" s="7">
        <v>1</v>
      </c>
      <c r="F625" s="7">
        <v>1</v>
      </c>
      <c r="G625" s="32">
        <v>1</v>
      </c>
      <c r="H625" s="7">
        <v>1</v>
      </c>
      <c r="I625" s="7">
        <v>1</v>
      </c>
      <c r="P625" s="23"/>
    </row>
    <row r="626" spans="1:16" x14ac:dyDescent="0.15">
      <c r="A626" s="46">
        <v>6.23</v>
      </c>
      <c r="B626" s="7">
        <v>1</v>
      </c>
      <c r="C626" s="7">
        <v>1</v>
      </c>
      <c r="D626" s="7">
        <v>1</v>
      </c>
      <c r="E626" s="7">
        <v>1</v>
      </c>
      <c r="F626" s="7">
        <v>1</v>
      </c>
      <c r="G626" s="32">
        <v>1</v>
      </c>
      <c r="H626" s="7">
        <v>1</v>
      </c>
      <c r="I626" s="7">
        <v>1</v>
      </c>
      <c r="P626" s="23"/>
    </row>
    <row r="627" spans="1:16" x14ac:dyDescent="0.15">
      <c r="A627" s="46">
        <v>6.24</v>
      </c>
      <c r="B627" s="7">
        <v>1</v>
      </c>
      <c r="C627" s="7">
        <v>1</v>
      </c>
      <c r="D627" s="7">
        <v>1</v>
      </c>
      <c r="E627" s="7">
        <v>1</v>
      </c>
      <c r="F627" s="7">
        <v>1</v>
      </c>
      <c r="G627" s="32">
        <v>1</v>
      </c>
      <c r="H627" s="7">
        <v>1</v>
      </c>
      <c r="I627" s="7">
        <v>1</v>
      </c>
      <c r="P627" s="23"/>
    </row>
    <row r="628" spans="1:16" x14ac:dyDescent="0.15">
      <c r="A628" s="46">
        <v>6.25</v>
      </c>
      <c r="B628" s="7">
        <v>1</v>
      </c>
      <c r="C628" s="7">
        <v>1</v>
      </c>
      <c r="D628" s="7">
        <v>1</v>
      </c>
      <c r="E628" s="7">
        <v>1</v>
      </c>
      <c r="F628" s="7">
        <v>1</v>
      </c>
      <c r="G628" s="32">
        <v>1</v>
      </c>
      <c r="H628" s="7">
        <v>1</v>
      </c>
      <c r="I628" s="7">
        <v>1</v>
      </c>
      <c r="P628" s="23"/>
    </row>
    <row r="629" spans="1:16" x14ac:dyDescent="0.15">
      <c r="A629" s="46">
        <v>6.26</v>
      </c>
      <c r="B629" s="7">
        <v>1</v>
      </c>
      <c r="C629" s="7">
        <v>1</v>
      </c>
      <c r="D629" s="7">
        <v>1</v>
      </c>
      <c r="E629" s="7">
        <v>1</v>
      </c>
      <c r="F629" s="7">
        <v>1</v>
      </c>
      <c r="G629" s="32">
        <v>1</v>
      </c>
      <c r="H629" s="7">
        <v>1</v>
      </c>
      <c r="I629" s="7">
        <v>1</v>
      </c>
      <c r="P629" s="23"/>
    </row>
    <row r="630" spans="1:16" x14ac:dyDescent="0.15">
      <c r="A630" s="46">
        <v>6.27</v>
      </c>
      <c r="B630" s="7">
        <v>1</v>
      </c>
      <c r="C630" s="7">
        <v>1</v>
      </c>
      <c r="D630" s="7">
        <v>1</v>
      </c>
      <c r="E630" s="7">
        <v>1</v>
      </c>
      <c r="F630" s="7">
        <v>1</v>
      </c>
      <c r="G630" s="32">
        <v>1</v>
      </c>
      <c r="H630" s="7">
        <v>1</v>
      </c>
      <c r="I630" s="7">
        <v>1</v>
      </c>
      <c r="P630" s="23"/>
    </row>
    <row r="631" spans="1:16" x14ac:dyDescent="0.15">
      <c r="A631" s="46">
        <v>6.28</v>
      </c>
      <c r="B631" s="7">
        <v>1</v>
      </c>
      <c r="C631" s="7">
        <v>1</v>
      </c>
      <c r="D631" s="7">
        <v>1</v>
      </c>
      <c r="E631" s="7">
        <v>1</v>
      </c>
      <c r="F631" s="7">
        <v>1</v>
      </c>
      <c r="G631" s="32">
        <v>1</v>
      </c>
      <c r="H631" s="7">
        <v>1</v>
      </c>
      <c r="I631" s="7">
        <v>1</v>
      </c>
      <c r="P631" s="23"/>
    </row>
    <row r="632" spans="1:16" x14ac:dyDescent="0.15">
      <c r="A632" s="46">
        <v>6.29</v>
      </c>
      <c r="B632" s="7">
        <v>1</v>
      </c>
      <c r="C632" s="7">
        <v>1</v>
      </c>
      <c r="D632" s="7">
        <v>1</v>
      </c>
      <c r="E632" s="7">
        <v>1</v>
      </c>
      <c r="F632" s="7">
        <v>1</v>
      </c>
      <c r="G632" s="32">
        <v>1</v>
      </c>
      <c r="H632" s="7">
        <v>1</v>
      </c>
      <c r="I632" s="7">
        <v>1</v>
      </c>
      <c r="P632" s="23"/>
    </row>
    <row r="633" spans="1:16" x14ac:dyDescent="0.15">
      <c r="A633" s="46">
        <v>6.3</v>
      </c>
      <c r="B633" s="7">
        <v>1</v>
      </c>
      <c r="C633" s="7">
        <v>1</v>
      </c>
      <c r="D633" s="7">
        <v>1</v>
      </c>
      <c r="E633" s="7">
        <v>1</v>
      </c>
      <c r="F633" s="7">
        <v>1</v>
      </c>
      <c r="G633" s="32">
        <v>1</v>
      </c>
      <c r="H633" s="7">
        <v>1</v>
      </c>
      <c r="I633" s="7">
        <v>1</v>
      </c>
      <c r="P633" s="23"/>
    </row>
    <row r="634" spans="1:16" x14ac:dyDescent="0.15">
      <c r="A634" s="46">
        <v>6.31</v>
      </c>
      <c r="B634" s="7">
        <v>1</v>
      </c>
      <c r="C634" s="7">
        <v>1</v>
      </c>
      <c r="D634" s="7">
        <v>1</v>
      </c>
      <c r="E634" s="7">
        <v>1</v>
      </c>
      <c r="F634" s="7">
        <v>1</v>
      </c>
      <c r="G634" s="32">
        <v>1</v>
      </c>
      <c r="H634" s="7">
        <v>1</v>
      </c>
      <c r="I634" s="7">
        <v>1</v>
      </c>
      <c r="P634" s="23"/>
    </row>
    <row r="635" spans="1:16" x14ac:dyDescent="0.15">
      <c r="A635" s="46">
        <v>6.32</v>
      </c>
      <c r="B635" s="7">
        <v>1</v>
      </c>
      <c r="C635" s="7">
        <v>1</v>
      </c>
      <c r="D635" s="7">
        <v>1</v>
      </c>
      <c r="E635" s="7">
        <v>1</v>
      </c>
      <c r="F635" s="7">
        <v>1</v>
      </c>
      <c r="G635" s="32">
        <v>1</v>
      </c>
      <c r="H635" s="7">
        <v>1</v>
      </c>
      <c r="I635" s="7">
        <v>1</v>
      </c>
      <c r="P635" s="23"/>
    </row>
    <row r="636" spans="1:16" x14ac:dyDescent="0.15">
      <c r="A636" s="46">
        <v>6.33</v>
      </c>
      <c r="B636" s="7">
        <v>1</v>
      </c>
      <c r="C636" s="7">
        <v>1</v>
      </c>
      <c r="D636" s="7">
        <v>1</v>
      </c>
      <c r="E636" s="7">
        <v>1</v>
      </c>
      <c r="F636" s="7">
        <v>1</v>
      </c>
      <c r="G636" s="32">
        <v>1</v>
      </c>
      <c r="H636" s="7">
        <v>1</v>
      </c>
      <c r="I636" s="7">
        <v>1</v>
      </c>
      <c r="P636" s="23"/>
    </row>
    <row r="637" spans="1:16" x14ac:dyDescent="0.15">
      <c r="A637" s="46">
        <v>6.34</v>
      </c>
      <c r="B637" s="7">
        <v>1</v>
      </c>
      <c r="C637" s="7">
        <v>1</v>
      </c>
      <c r="D637" s="7">
        <v>1</v>
      </c>
      <c r="E637" s="7">
        <v>1</v>
      </c>
      <c r="F637" s="7">
        <v>1</v>
      </c>
      <c r="G637" s="32">
        <v>1</v>
      </c>
      <c r="H637" s="7">
        <v>1</v>
      </c>
      <c r="I637" s="7">
        <v>1</v>
      </c>
      <c r="P637" s="23"/>
    </row>
    <row r="638" spans="1:16" x14ac:dyDescent="0.15">
      <c r="A638" s="46">
        <v>6.35</v>
      </c>
      <c r="B638" s="7">
        <v>1</v>
      </c>
      <c r="C638" s="7">
        <v>1</v>
      </c>
      <c r="D638" s="7">
        <v>1</v>
      </c>
      <c r="E638" s="7">
        <v>1</v>
      </c>
      <c r="F638" s="7">
        <v>1</v>
      </c>
      <c r="G638" s="32">
        <v>1</v>
      </c>
      <c r="H638" s="7">
        <v>1</v>
      </c>
      <c r="I638" s="7">
        <v>1</v>
      </c>
      <c r="P638" s="23"/>
    </row>
    <row r="639" spans="1:16" x14ac:dyDescent="0.15">
      <c r="A639" s="46">
        <v>6.36</v>
      </c>
      <c r="B639" s="7">
        <v>1</v>
      </c>
      <c r="C639" s="7">
        <v>1</v>
      </c>
      <c r="D639" s="7">
        <v>1</v>
      </c>
      <c r="E639" s="7">
        <v>1</v>
      </c>
      <c r="F639" s="7">
        <v>1</v>
      </c>
      <c r="G639" s="32">
        <v>1</v>
      </c>
      <c r="H639" s="7">
        <v>1</v>
      </c>
      <c r="I639" s="7">
        <v>1</v>
      </c>
      <c r="P639" s="23"/>
    </row>
    <row r="640" spans="1:16" x14ac:dyDescent="0.15">
      <c r="A640" s="46">
        <v>6.37</v>
      </c>
      <c r="B640" s="7">
        <v>1</v>
      </c>
      <c r="C640" s="7">
        <v>1</v>
      </c>
      <c r="D640" s="7">
        <v>1</v>
      </c>
      <c r="E640" s="7">
        <v>1</v>
      </c>
      <c r="F640" s="7">
        <v>1</v>
      </c>
      <c r="G640" s="32">
        <v>1</v>
      </c>
      <c r="H640" s="7">
        <v>1</v>
      </c>
      <c r="I640" s="7">
        <v>1</v>
      </c>
      <c r="P640" s="23"/>
    </row>
    <row r="641" spans="1:16" x14ac:dyDescent="0.15">
      <c r="A641" s="46">
        <v>6.38</v>
      </c>
      <c r="B641" s="7">
        <v>1</v>
      </c>
      <c r="C641" s="7">
        <v>1</v>
      </c>
      <c r="D641" s="7">
        <v>1</v>
      </c>
      <c r="E641" s="7">
        <v>1</v>
      </c>
      <c r="F641" s="7">
        <v>1</v>
      </c>
      <c r="G641" s="32">
        <v>1</v>
      </c>
      <c r="H641" s="7">
        <v>1</v>
      </c>
      <c r="I641" s="7">
        <v>1</v>
      </c>
      <c r="P641" s="23"/>
    </row>
    <row r="642" spans="1:16" x14ac:dyDescent="0.15">
      <c r="A642" s="46">
        <v>6.39</v>
      </c>
      <c r="B642" s="7">
        <v>1</v>
      </c>
      <c r="C642" s="7">
        <v>1</v>
      </c>
      <c r="D642" s="7">
        <v>1</v>
      </c>
      <c r="E642" s="7">
        <v>1</v>
      </c>
      <c r="F642" s="7">
        <v>1</v>
      </c>
      <c r="G642" s="32">
        <v>1</v>
      </c>
      <c r="H642" s="7">
        <v>1</v>
      </c>
      <c r="I642" s="7">
        <v>1</v>
      </c>
      <c r="P642" s="23"/>
    </row>
    <row r="643" spans="1:16" x14ac:dyDescent="0.15">
      <c r="A643" s="46">
        <v>6.4</v>
      </c>
      <c r="B643" s="7">
        <v>1</v>
      </c>
      <c r="C643" s="7">
        <v>1</v>
      </c>
      <c r="D643" s="7">
        <v>1</v>
      </c>
      <c r="E643" s="7">
        <v>1</v>
      </c>
      <c r="F643" s="7">
        <v>1</v>
      </c>
      <c r="G643" s="32">
        <v>1</v>
      </c>
      <c r="H643" s="7">
        <v>1</v>
      </c>
      <c r="I643" s="7">
        <v>1</v>
      </c>
      <c r="P643" s="23"/>
    </row>
    <row r="644" spans="1:16" x14ac:dyDescent="0.15">
      <c r="A644" s="46">
        <v>6.41</v>
      </c>
      <c r="B644" s="7">
        <v>1</v>
      </c>
      <c r="C644" s="7">
        <v>1</v>
      </c>
      <c r="D644" s="7">
        <v>1</v>
      </c>
      <c r="E644" s="7">
        <v>1</v>
      </c>
      <c r="F644" s="7">
        <v>1</v>
      </c>
      <c r="G644" s="32">
        <v>1</v>
      </c>
      <c r="H644" s="7">
        <v>1</v>
      </c>
      <c r="I644" s="7">
        <v>1</v>
      </c>
      <c r="P644" s="23"/>
    </row>
    <row r="645" spans="1:16" x14ac:dyDescent="0.15">
      <c r="A645" s="46">
        <v>6.42</v>
      </c>
      <c r="B645" s="7">
        <v>1</v>
      </c>
      <c r="C645" s="7">
        <v>1</v>
      </c>
      <c r="D645" s="7">
        <v>1</v>
      </c>
      <c r="E645" s="7">
        <v>1</v>
      </c>
      <c r="F645" s="7">
        <v>1</v>
      </c>
      <c r="G645" s="32">
        <v>1</v>
      </c>
      <c r="H645" s="7">
        <v>1</v>
      </c>
      <c r="I645" s="7">
        <v>1</v>
      </c>
      <c r="P645" s="23"/>
    </row>
    <row r="646" spans="1:16" x14ac:dyDescent="0.15">
      <c r="A646" s="46">
        <v>6.43</v>
      </c>
      <c r="B646" s="7">
        <v>1</v>
      </c>
      <c r="C646" s="7">
        <v>1</v>
      </c>
      <c r="D646" s="7">
        <v>1</v>
      </c>
      <c r="E646" s="7">
        <v>1</v>
      </c>
      <c r="F646" s="7">
        <v>1</v>
      </c>
      <c r="G646" s="32">
        <v>1</v>
      </c>
      <c r="H646" s="7">
        <v>1</v>
      </c>
      <c r="I646" s="7">
        <v>1</v>
      </c>
      <c r="P646" s="23"/>
    </row>
    <row r="647" spans="1:16" x14ac:dyDescent="0.15">
      <c r="A647" s="46">
        <v>6.44</v>
      </c>
      <c r="B647" s="7">
        <v>1</v>
      </c>
      <c r="C647" s="7">
        <v>1</v>
      </c>
      <c r="D647" s="7">
        <v>1</v>
      </c>
      <c r="E647" s="7">
        <v>1</v>
      </c>
      <c r="F647" s="7">
        <v>1</v>
      </c>
      <c r="G647" s="32">
        <v>1</v>
      </c>
      <c r="H647" s="7">
        <v>1</v>
      </c>
      <c r="I647" s="7">
        <v>1</v>
      </c>
      <c r="P647" s="23"/>
    </row>
    <row r="648" spans="1:16" x14ac:dyDescent="0.15">
      <c r="A648" s="46">
        <v>6.45</v>
      </c>
      <c r="B648" s="7">
        <v>1</v>
      </c>
      <c r="C648" s="7">
        <v>1</v>
      </c>
      <c r="D648" s="7">
        <v>1</v>
      </c>
      <c r="E648" s="7">
        <v>1</v>
      </c>
      <c r="F648" s="7">
        <v>1</v>
      </c>
      <c r="G648" s="32">
        <v>1</v>
      </c>
      <c r="H648" s="7">
        <v>1</v>
      </c>
      <c r="I648" s="7">
        <v>1</v>
      </c>
      <c r="P648" s="23"/>
    </row>
    <row r="649" spans="1:16" x14ac:dyDescent="0.15">
      <c r="A649" s="46">
        <v>6.46</v>
      </c>
      <c r="B649" s="7">
        <v>1</v>
      </c>
      <c r="C649" s="7">
        <v>1</v>
      </c>
      <c r="D649" s="7">
        <v>1</v>
      </c>
      <c r="E649" s="7">
        <v>1</v>
      </c>
      <c r="F649" s="7">
        <v>1</v>
      </c>
      <c r="G649" s="32">
        <v>1</v>
      </c>
      <c r="H649" s="7">
        <v>1</v>
      </c>
      <c r="I649" s="7">
        <v>1</v>
      </c>
      <c r="P649" s="23"/>
    </row>
    <row r="650" spans="1:16" x14ac:dyDescent="0.15">
      <c r="A650" s="46">
        <v>6.47</v>
      </c>
      <c r="B650" s="7">
        <v>1</v>
      </c>
      <c r="C650" s="7">
        <v>1</v>
      </c>
      <c r="D650" s="7">
        <v>1</v>
      </c>
      <c r="E650" s="7">
        <v>1</v>
      </c>
      <c r="F650" s="7">
        <v>1</v>
      </c>
      <c r="G650" s="32">
        <v>1</v>
      </c>
      <c r="H650" s="7">
        <v>1</v>
      </c>
      <c r="I650" s="7">
        <v>1</v>
      </c>
      <c r="P650" s="23"/>
    </row>
    <row r="651" spans="1:16" x14ac:dyDescent="0.15">
      <c r="A651" s="46">
        <v>6.48</v>
      </c>
      <c r="B651" s="7">
        <v>1</v>
      </c>
      <c r="C651" s="7">
        <v>1</v>
      </c>
      <c r="D651" s="7">
        <v>1</v>
      </c>
      <c r="E651" s="7">
        <v>1</v>
      </c>
      <c r="F651" s="7">
        <v>1</v>
      </c>
      <c r="G651" s="32">
        <v>1</v>
      </c>
      <c r="H651" s="7">
        <v>1</v>
      </c>
      <c r="I651" s="7">
        <v>1</v>
      </c>
      <c r="P651" s="23"/>
    </row>
    <row r="652" spans="1:16" x14ac:dyDescent="0.15">
      <c r="A652" s="46">
        <v>6.49</v>
      </c>
      <c r="B652" s="7">
        <v>1</v>
      </c>
      <c r="C652" s="7">
        <v>1</v>
      </c>
      <c r="D652" s="7">
        <v>1</v>
      </c>
      <c r="E652" s="7">
        <v>1</v>
      </c>
      <c r="F652" s="7">
        <v>1</v>
      </c>
      <c r="G652" s="32">
        <v>1</v>
      </c>
      <c r="H652" s="7">
        <v>1</v>
      </c>
      <c r="I652" s="7">
        <v>1</v>
      </c>
      <c r="P652" s="23"/>
    </row>
    <row r="653" spans="1:16" x14ac:dyDescent="0.15">
      <c r="A653" s="46">
        <v>6.5</v>
      </c>
      <c r="B653" s="7">
        <v>1</v>
      </c>
      <c r="C653" s="7">
        <v>1</v>
      </c>
      <c r="D653" s="7">
        <v>1</v>
      </c>
      <c r="E653" s="7">
        <v>1</v>
      </c>
      <c r="F653" s="7">
        <v>1</v>
      </c>
      <c r="G653" s="32">
        <v>1</v>
      </c>
      <c r="H653" s="7">
        <v>1</v>
      </c>
      <c r="I653" s="7">
        <v>1</v>
      </c>
      <c r="P653" s="23"/>
    </row>
    <row r="654" spans="1:16" x14ac:dyDescent="0.15">
      <c r="A654" s="46">
        <v>6.51</v>
      </c>
      <c r="B654" s="7">
        <v>1</v>
      </c>
      <c r="C654" s="7">
        <v>1</v>
      </c>
      <c r="D654" s="7">
        <v>1</v>
      </c>
      <c r="E654" s="7">
        <v>1</v>
      </c>
      <c r="F654" s="7">
        <v>1</v>
      </c>
      <c r="G654" s="32">
        <v>1</v>
      </c>
      <c r="H654" s="7">
        <v>1</v>
      </c>
      <c r="I654" s="7">
        <v>1</v>
      </c>
      <c r="P654" s="23"/>
    </row>
    <row r="655" spans="1:16" x14ac:dyDescent="0.15">
      <c r="A655" s="46">
        <v>6.52</v>
      </c>
      <c r="B655" s="7">
        <v>1</v>
      </c>
      <c r="C655" s="7">
        <v>1</v>
      </c>
      <c r="D655" s="7">
        <v>1</v>
      </c>
      <c r="E655" s="7">
        <v>1</v>
      </c>
      <c r="F655" s="7">
        <v>1</v>
      </c>
      <c r="G655" s="32">
        <v>1</v>
      </c>
      <c r="H655" s="7">
        <v>1</v>
      </c>
      <c r="I655" s="7">
        <v>1</v>
      </c>
      <c r="P655" s="23"/>
    </row>
    <row r="656" spans="1:16" x14ac:dyDescent="0.15">
      <c r="A656" s="46">
        <v>6.53</v>
      </c>
      <c r="B656" s="7">
        <v>1</v>
      </c>
      <c r="C656" s="7">
        <v>1</v>
      </c>
      <c r="D656" s="7">
        <v>1</v>
      </c>
      <c r="E656" s="7">
        <v>1</v>
      </c>
      <c r="F656" s="7">
        <v>1</v>
      </c>
      <c r="G656" s="32">
        <v>1</v>
      </c>
      <c r="H656" s="7">
        <v>1</v>
      </c>
      <c r="I656" s="7">
        <v>1</v>
      </c>
      <c r="P656" s="23"/>
    </row>
    <row r="657" spans="1:16" x14ac:dyDescent="0.15">
      <c r="A657" s="46">
        <v>6.54</v>
      </c>
      <c r="B657" s="7">
        <v>1</v>
      </c>
      <c r="C657" s="7">
        <v>1</v>
      </c>
      <c r="D657" s="7">
        <v>1</v>
      </c>
      <c r="E657" s="7">
        <v>1</v>
      </c>
      <c r="F657" s="7">
        <v>1</v>
      </c>
      <c r="G657" s="32">
        <v>1</v>
      </c>
      <c r="H657" s="7">
        <v>1</v>
      </c>
      <c r="I657" s="7">
        <v>1</v>
      </c>
      <c r="P657" s="23"/>
    </row>
    <row r="658" spans="1:16" x14ac:dyDescent="0.15">
      <c r="A658" s="46">
        <v>6.55</v>
      </c>
      <c r="B658" s="7">
        <v>1</v>
      </c>
      <c r="C658" s="7">
        <v>1</v>
      </c>
      <c r="D658" s="7">
        <v>1</v>
      </c>
      <c r="E658" s="7">
        <v>1</v>
      </c>
      <c r="F658" s="7">
        <v>1</v>
      </c>
      <c r="G658" s="32">
        <v>1</v>
      </c>
      <c r="H658" s="7">
        <v>1</v>
      </c>
      <c r="I658" s="7">
        <v>1</v>
      </c>
      <c r="P658" s="23"/>
    </row>
    <row r="659" spans="1:16" x14ac:dyDescent="0.15">
      <c r="A659" s="46">
        <v>6.56</v>
      </c>
      <c r="B659" s="7">
        <v>1</v>
      </c>
      <c r="C659" s="7">
        <v>1</v>
      </c>
      <c r="D659" s="7">
        <v>1</v>
      </c>
      <c r="E659" s="7">
        <v>1</v>
      </c>
      <c r="F659" s="7">
        <v>1</v>
      </c>
      <c r="G659" s="32">
        <v>1</v>
      </c>
      <c r="H659" s="7">
        <v>1</v>
      </c>
      <c r="I659" s="7">
        <v>1</v>
      </c>
      <c r="P659" s="23"/>
    </row>
    <row r="660" spans="1:16" x14ac:dyDescent="0.15">
      <c r="A660" s="46">
        <v>6.57</v>
      </c>
      <c r="B660" s="7">
        <v>1</v>
      </c>
      <c r="C660" s="7">
        <v>1</v>
      </c>
      <c r="D660" s="7">
        <v>1</v>
      </c>
      <c r="E660" s="7">
        <v>1</v>
      </c>
      <c r="F660" s="7">
        <v>1</v>
      </c>
      <c r="G660" s="32">
        <v>1</v>
      </c>
      <c r="H660" s="7">
        <v>1</v>
      </c>
      <c r="I660" s="7">
        <v>1</v>
      </c>
      <c r="P660" s="23"/>
    </row>
    <row r="661" spans="1:16" x14ac:dyDescent="0.15">
      <c r="A661" s="46">
        <v>6.58</v>
      </c>
      <c r="B661" s="7">
        <v>1</v>
      </c>
      <c r="C661" s="7">
        <v>1</v>
      </c>
      <c r="D661" s="7">
        <v>1</v>
      </c>
      <c r="E661" s="7">
        <v>1</v>
      </c>
      <c r="F661" s="7">
        <v>1</v>
      </c>
      <c r="G661" s="32">
        <v>1</v>
      </c>
      <c r="H661" s="7">
        <v>1</v>
      </c>
      <c r="I661" s="7">
        <v>1</v>
      </c>
      <c r="P661" s="23"/>
    </row>
    <row r="662" spans="1:16" x14ac:dyDescent="0.15">
      <c r="A662" s="46">
        <v>6.59</v>
      </c>
      <c r="B662" s="7">
        <v>1</v>
      </c>
      <c r="C662" s="7">
        <v>1</v>
      </c>
      <c r="D662" s="7">
        <v>1</v>
      </c>
      <c r="E662" s="7">
        <v>1</v>
      </c>
      <c r="F662" s="7">
        <v>1</v>
      </c>
      <c r="G662" s="32">
        <v>1</v>
      </c>
      <c r="H662" s="7">
        <v>1</v>
      </c>
      <c r="I662" s="7">
        <v>1</v>
      </c>
      <c r="P662" s="23"/>
    </row>
    <row r="663" spans="1:16" x14ac:dyDescent="0.15">
      <c r="A663" s="46">
        <v>6.6</v>
      </c>
      <c r="B663" s="7">
        <v>1</v>
      </c>
      <c r="C663" s="7">
        <v>1</v>
      </c>
      <c r="D663" s="7">
        <v>1</v>
      </c>
      <c r="E663" s="7">
        <v>1</v>
      </c>
      <c r="F663" s="7">
        <v>1</v>
      </c>
      <c r="G663" s="32">
        <v>1</v>
      </c>
      <c r="H663" s="7">
        <v>1</v>
      </c>
      <c r="I663" s="7">
        <v>1</v>
      </c>
      <c r="P663" s="23"/>
    </row>
    <row r="664" spans="1:16" x14ac:dyDescent="0.15">
      <c r="A664" s="46">
        <v>6.61</v>
      </c>
      <c r="B664" s="7">
        <v>1</v>
      </c>
      <c r="C664" s="7">
        <v>1</v>
      </c>
      <c r="D664" s="7">
        <v>1</v>
      </c>
      <c r="E664" s="7">
        <v>1</v>
      </c>
      <c r="F664" s="7">
        <v>1</v>
      </c>
      <c r="G664" s="32">
        <v>1</v>
      </c>
      <c r="H664" s="7">
        <v>1</v>
      </c>
      <c r="I664" s="7">
        <v>1</v>
      </c>
      <c r="P664" s="23"/>
    </row>
    <row r="665" spans="1:16" x14ac:dyDescent="0.15">
      <c r="A665" s="46">
        <v>6.62</v>
      </c>
      <c r="B665" s="7">
        <v>1</v>
      </c>
      <c r="C665" s="7">
        <v>1</v>
      </c>
      <c r="D665" s="7">
        <v>1</v>
      </c>
      <c r="E665" s="7">
        <v>1</v>
      </c>
      <c r="F665" s="7">
        <v>1</v>
      </c>
      <c r="G665" s="32">
        <v>1</v>
      </c>
      <c r="H665" s="7">
        <v>1</v>
      </c>
      <c r="I665" s="7">
        <v>1</v>
      </c>
      <c r="P665" s="23"/>
    </row>
    <row r="666" spans="1:16" x14ac:dyDescent="0.15">
      <c r="A666" s="46">
        <v>6.63</v>
      </c>
      <c r="B666" s="7">
        <v>1</v>
      </c>
      <c r="C666" s="7">
        <v>1</v>
      </c>
      <c r="D666" s="7">
        <v>1</v>
      </c>
      <c r="E666" s="7">
        <v>1</v>
      </c>
      <c r="F666" s="7">
        <v>1</v>
      </c>
      <c r="G666" s="32">
        <v>1</v>
      </c>
      <c r="H666" s="7">
        <v>1</v>
      </c>
      <c r="I666" s="7">
        <v>1</v>
      </c>
      <c r="P666" s="23"/>
    </row>
    <row r="667" spans="1:16" x14ac:dyDescent="0.15">
      <c r="A667" s="46">
        <v>6.64</v>
      </c>
      <c r="B667" s="7">
        <v>1</v>
      </c>
      <c r="C667" s="7">
        <v>1</v>
      </c>
      <c r="D667" s="7">
        <v>1</v>
      </c>
      <c r="E667" s="7">
        <v>1</v>
      </c>
      <c r="F667" s="7">
        <v>1</v>
      </c>
      <c r="G667" s="32">
        <v>1</v>
      </c>
      <c r="H667" s="7">
        <v>1</v>
      </c>
      <c r="I667" s="7">
        <v>1</v>
      </c>
      <c r="P667" s="23"/>
    </row>
    <row r="668" spans="1:16" x14ac:dyDescent="0.15">
      <c r="A668" s="46">
        <v>6.65</v>
      </c>
      <c r="B668" s="7">
        <v>1</v>
      </c>
      <c r="C668" s="7">
        <v>1</v>
      </c>
      <c r="D668" s="7">
        <v>1</v>
      </c>
      <c r="E668" s="7">
        <v>1</v>
      </c>
      <c r="F668" s="7">
        <v>1</v>
      </c>
      <c r="G668" s="32">
        <v>1</v>
      </c>
      <c r="H668" s="7">
        <v>1</v>
      </c>
      <c r="I668" s="7">
        <v>1</v>
      </c>
      <c r="P668" s="23"/>
    </row>
    <row r="669" spans="1:16" x14ac:dyDescent="0.15">
      <c r="A669" s="46">
        <v>6.66</v>
      </c>
      <c r="B669" s="7">
        <v>1</v>
      </c>
      <c r="C669" s="7">
        <v>1</v>
      </c>
      <c r="D669" s="7">
        <v>1</v>
      </c>
      <c r="E669" s="7">
        <v>1</v>
      </c>
      <c r="F669" s="7">
        <v>1</v>
      </c>
      <c r="G669" s="32">
        <v>1</v>
      </c>
      <c r="H669" s="7">
        <v>1</v>
      </c>
      <c r="I669" s="7">
        <v>1</v>
      </c>
      <c r="P669" s="23"/>
    </row>
    <row r="670" spans="1:16" x14ac:dyDescent="0.15">
      <c r="A670" s="46">
        <v>6.67</v>
      </c>
      <c r="B670" s="7">
        <v>1</v>
      </c>
      <c r="C670" s="7">
        <v>1</v>
      </c>
      <c r="D670" s="7">
        <v>1</v>
      </c>
      <c r="E670" s="7">
        <v>1</v>
      </c>
      <c r="F670" s="7">
        <v>1</v>
      </c>
      <c r="G670" s="32">
        <v>1</v>
      </c>
      <c r="H670" s="7">
        <v>1</v>
      </c>
      <c r="I670" s="7">
        <v>1</v>
      </c>
      <c r="P670" s="23"/>
    </row>
    <row r="671" spans="1:16" x14ac:dyDescent="0.15">
      <c r="A671" s="46">
        <v>6.68</v>
      </c>
      <c r="B671" s="7">
        <v>1</v>
      </c>
      <c r="C671" s="7">
        <v>1</v>
      </c>
      <c r="D671" s="7">
        <v>1</v>
      </c>
      <c r="E671" s="7">
        <v>1</v>
      </c>
      <c r="F671" s="7">
        <v>1</v>
      </c>
      <c r="G671" s="32">
        <v>1</v>
      </c>
      <c r="H671" s="7">
        <v>1</v>
      </c>
      <c r="I671" s="7">
        <v>1</v>
      </c>
      <c r="P671" s="23"/>
    </row>
    <row r="672" spans="1:16" x14ac:dyDescent="0.15">
      <c r="A672" s="46">
        <v>6.69</v>
      </c>
      <c r="B672" s="7">
        <v>1</v>
      </c>
      <c r="C672" s="7">
        <v>1</v>
      </c>
      <c r="D672" s="7">
        <v>1</v>
      </c>
      <c r="E672" s="7">
        <v>1</v>
      </c>
      <c r="F672" s="7">
        <v>1</v>
      </c>
      <c r="G672" s="32">
        <v>1</v>
      </c>
      <c r="H672" s="7">
        <v>1</v>
      </c>
      <c r="I672" s="7">
        <v>1</v>
      </c>
      <c r="P672" s="23"/>
    </row>
    <row r="673" spans="1:16" x14ac:dyDescent="0.15">
      <c r="A673" s="46">
        <v>6.7</v>
      </c>
      <c r="B673" s="7">
        <v>1</v>
      </c>
      <c r="C673" s="7">
        <v>1</v>
      </c>
      <c r="D673" s="7">
        <v>1</v>
      </c>
      <c r="E673" s="7">
        <v>1</v>
      </c>
      <c r="F673" s="7">
        <v>1</v>
      </c>
      <c r="G673" s="32">
        <v>1</v>
      </c>
      <c r="H673" s="7">
        <v>1</v>
      </c>
      <c r="I673" s="7">
        <v>1</v>
      </c>
      <c r="P673" s="23"/>
    </row>
    <row r="674" spans="1:16" x14ac:dyDescent="0.15">
      <c r="A674" s="46">
        <v>6.71</v>
      </c>
      <c r="B674" s="7">
        <v>1</v>
      </c>
      <c r="C674" s="7">
        <v>1</v>
      </c>
      <c r="D674" s="7">
        <v>1</v>
      </c>
      <c r="E674" s="7">
        <v>1</v>
      </c>
      <c r="F674" s="7">
        <v>1</v>
      </c>
      <c r="G674" s="32">
        <v>1</v>
      </c>
      <c r="H674" s="7">
        <v>1</v>
      </c>
      <c r="I674" s="7">
        <v>1</v>
      </c>
      <c r="P674" s="23"/>
    </row>
    <row r="675" spans="1:16" x14ac:dyDescent="0.15">
      <c r="A675" s="46">
        <v>6.72</v>
      </c>
      <c r="B675" s="7">
        <v>1</v>
      </c>
      <c r="C675" s="7">
        <v>1</v>
      </c>
      <c r="D675" s="7">
        <v>1</v>
      </c>
      <c r="E675" s="7">
        <v>1</v>
      </c>
      <c r="F675" s="7">
        <v>1</v>
      </c>
      <c r="G675" s="32">
        <v>1</v>
      </c>
      <c r="H675" s="7">
        <v>1</v>
      </c>
      <c r="I675" s="7">
        <v>1</v>
      </c>
      <c r="P675" s="23"/>
    </row>
    <row r="676" spans="1:16" x14ac:dyDescent="0.15">
      <c r="A676" s="46">
        <v>6.73</v>
      </c>
      <c r="B676" s="7">
        <v>1</v>
      </c>
      <c r="C676" s="7">
        <v>1</v>
      </c>
      <c r="D676" s="7">
        <v>1</v>
      </c>
      <c r="E676" s="7">
        <v>1</v>
      </c>
      <c r="F676" s="7">
        <v>1</v>
      </c>
      <c r="G676" s="32">
        <v>1</v>
      </c>
      <c r="H676" s="7">
        <v>1</v>
      </c>
      <c r="I676" s="7">
        <v>1</v>
      </c>
      <c r="P676" s="23"/>
    </row>
    <row r="677" spans="1:16" x14ac:dyDescent="0.15">
      <c r="A677" s="46">
        <v>6.74</v>
      </c>
      <c r="B677" s="7">
        <v>1</v>
      </c>
      <c r="C677" s="7">
        <v>1</v>
      </c>
      <c r="D677" s="7">
        <v>1</v>
      </c>
      <c r="E677" s="7">
        <v>1</v>
      </c>
      <c r="F677" s="7">
        <v>1</v>
      </c>
      <c r="G677" s="32">
        <v>1</v>
      </c>
      <c r="H677" s="7">
        <v>1</v>
      </c>
      <c r="I677" s="7">
        <v>1</v>
      </c>
      <c r="P677" s="23"/>
    </row>
    <row r="678" spans="1:16" x14ac:dyDescent="0.15">
      <c r="A678" s="46">
        <v>6.75</v>
      </c>
      <c r="B678" s="7">
        <v>1</v>
      </c>
      <c r="C678" s="7">
        <v>1</v>
      </c>
      <c r="D678" s="7">
        <v>1</v>
      </c>
      <c r="E678" s="7">
        <v>1</v>
      </c>
      <c r="F678" s="7">
        <v>1</v>
      </c>
      <c r="G678" s="32">
        <v>1</v>
      </c>
      <c r="H678" s="7">
        <v>1</v>
      </c>
      <c r="I678" s="7">
        <v>1</v>
      </c>
      <c r="P678" s="23"/>
    </row>
    <row r="679" spans="1:16" x14ac:dyDescent="0.15">
      <c r="A679" s="46">
        <v>6.76</v>
      </c>
      <c r="B679" s="7">
        <v>1</v>
      </c>
      <c r="C679" s="7">
        <v>1</v>
      </c>
      <c r="D679" s="7">
        <v>1</v>
      </c>
      <c r="E679" s="7">
        <v>1</v>
      </c>
      <c r="F679" s="7">
        <v>1</v>
      </c>
      <c r="G679" s="32">
        <v>1</v>
      </c>
      <c r="H679" s="7">
        <v>1</v>
      </c>
      <c r="I679" s="7">
        <v>1</v>
      </c>
      <c r="P679" s="23"/>
    </row>
    <row r="680" spans="1:16" x14ac:dyDescent="0.15">
      <c r="A680" s="46">
        <v>6.77</v>
      </c>
      <c r="B680" s="7">
        <v>1</v>
      </c>
      <c r="C680" s="7">
        <v>1</v>
      </c>
      <c r="D680" s="7">
        <v>1</v>
      </c>
      <c r="E680" s="7">
        <v>1</v>
      </c>
      <c r="F680" s="7">
        <v>1</v>
      </c>
      <c r="G680" s="32">
        <v>1</v>
      </c>
      <c r="H680" s="7">
        <v>1</v>
      </c>
      <c r="I680" s="7">
        <v>1</v>
      </c>
      <c r="P680" s="23"/>
    </row>
    <row r="681" spans="1:16" x14ac:dyDescent="0.15">
      <c r="A681" s="46">
        <v>6.78</v>
      </c>
      <c r="B681" s="7">
        <v>1</v>
      </c>
      <c r="C681" s="7">
        <v>1</v>
      </c>
      <c r="D681" s="7">
        <v>1</v>
      </c>
      <c r="E681" s="7">
        <v>1</v>
      </c>
      <c r="F681" s="7">
        <v>1</v>
      </c>
      <c r="G681" s="32">
        <v>1</v>
      </c>
      <c r="H681" s="7">
        <v>1</v>
      </c>
      <c r="I681" s="7">
        <v>1</v>
      </c>
      <c r="P681" s="23"/>
    </row>
    <row r="682" spans="1:16" x14ac:dyDescent="0.15">
      <c r="A682" s="46">
        <v>6.79</v>
      </c>
      <c r="B682" s="7">
        <v>1</v>
      </c>
      <c r="C682" s="7">
        <v>1</v>
      </c>
      <c r="D682" s="7">
        <v>1</v>
      </c>
      <c r="E682" s="7">
        <v>1</v>
      </c>
      <c r="F682" s="7">
        <v>1</v>
      </c>
      <c r="G682" s="32">
        <v>1</v>
      </c>
      <c r="H682" s="7">
        <v>1</v>
      </c>
      <c r="I682" s="7">
        <v>1</v>
      </c>
      <c r="P682" s="23"/>
    </row>
    <row r="683" spans="1:16" x14ac:dyDescent="0.15">
      <c r="A683" s="46">
        <v>6.8</v>
      </c>
      <c r="B683" s="7">
        <v>1</v>
      </c>
      <c r="C683" s="7">
        <v>1</v>
      </c>
      <c r="D683" s="7">
        <v>1</v>
      </c>
      <c r="E683" s="7">
        <v>1</v>
      </c>
      <c r="F683" s="7">
        <v>1</v>
      </c>
      <c r="G683" s="32">
        <v>1</v>
      </c>
      <c r="H683" s="7">
        <v>1</v>
      </c>
      <c r="I683" s="7">
        <v>1</v>
      </c>
      <c r="P683" s="23"/>
    </row>
    <row r="684" spans="1:16" x14ac:dyDescent="0.15">
      <c r="A684" s="46">
        <v>6.81</v>
      </c>
      <c r="B684" s="7">
        <v>1</v>
      </c>
      <c r="C684" s="7">
        <v>1</v>
      </c>
      <c r="D684" s="7">
        <v>1</v>
      </c>
      <c r="E684" s="7">
        <v>1</v>
      </c>
      <c r="F684" s="7">
        <v>1</v>
      </c>
      <c r="G684" s="32">
        <v>1</v>
      </c>
      <c r="H684" s="7">
        <v>1</v>
      </c>
      <c r="I684" s="7">
        <v>1</v>
      </c>
      <c r="P684" s="23"/>
    </row>
    <row r="685" spans="1:16" x14ac:dyDescent="0.15">
      <c r="A685" s="46">
        <v>6.82</v>
      </c>
      <c r="B685" s="7">
        <v>1</v>
      </c>
      <c r="C685" s="7">
        <v>1</v>
      </c>
      <c r="D685" s="7">
        <v>1</v>
      </c>
      <c r="E685" s="7">
        <v>1</v>
      </c>
      <c r="F685" s="7">
        <v>1</v>
      </c>
      <c r="G685" s="32">
        <v>1</v>
      </c>
      <c r="H685" s="7">
        <v>1</v>
      </c>
      <c r="I685" s="7">
        <v>1</v>
      </c>
      <c r="P685" s="23"/>
    </row>
    <row r="686" spans="1:16" x14ac:dyDescent="0.15">
      <c r="A686" s="46">
        <v>6.83</v>
      </c>
      <c r="B686" s="7">
        <v>1</v>
      </c>
      <c r="C686" s="7">
        <v>1</v>
      </c>
      <c r="D686" s="7">
        <v>1</v>
      </c>
      <c r="E686" s="7">
        <v>1</v>
      </c>
      <c r="F686" s="7">
        <v>1</v>
      </c>
      <c r="G686" s="32">
        <v>1</v>
      </c>
      <c r="H686" s="7">
        <v>1</v>
      </c>
      <c r="I686" s="7">
        <v>1</v>
      </c>
      <c r="P686" s="23"/>
    </row>
    <row r="687" spans="1:16" x14ac:dyDescent="0.15">
      <c r="A687" s="46">
        <v>6.84</v>
      </c>
      <c r="B687" s="7">
        <v>1</v>
      </c>
      <c r="C687" s="7">
        <v>1</v>
      </c>
      <c r="D687" s="7">
        <v>1</v>
      </c>
      <c r="E687" s="7">
        <v>1</v>
      </c>
      <c r="F687" s="7">
        <v>1</v>
      </c>
      <c r="G687" s="32">
        <v>1</v>
      </c>
      <c r="H687" s="7">
        <v>1</v>
      </c>
      <c r="I687" s="7">
        <v>1</v>
      </c>
      <c r="P687" s="23"/>
    </row>
    <row r="688" spans="1:16" x14ac:dyDescent="0.15">
      <c r="A688" s="46">
        <v>6.85</v>
      </c>
      <c r="B688" s="7">
        <v>1</v>
      </c>
      <c r="C688" s="7">
        <v>1</v>
      </c>
      <c r="D688" s="7">
        <v>1</v>
      </c>
      <c r="E688" s="7">
        <v>1</v>
      </c>
      <c r="F688" s="7">
        <v>1</v>
      </c>
      <c r="G688" s="32">
        <v>1</v>
      </c>
      <c r="H688" s="7">
        <v>1</v>
      </c>
      <c r="I688" s="7">
        <v>1</v>
      </c>
      <c r="P688" s="23"/>
    </row>
    <row r="689" spans="1:16" x14ac:dyDescent="0.15">
      <c r="A689" s="46">
        <v>6.86</v>
      </c>
      <c r="B689" s="7">
        <v>1</v>
      </c>
      <c r="C689" s="7">
        <v>1</v>
      </c>
      <c r="D689" s="7">
        <v>1</v>
      </c>
      <c r="E689" s="7">
        <v>1</v>
      </c>
      <c r="F689" s="7">
        <v>1</v>
      </c>
      <c r="G689" s="32">
        <v>1</v>
      </c>
      <c r="H689" s="7">
        <v>1</v>
      </c>
      <c r="I689" s="7">
        <v>1</v>
      </c>
      <c r="P689" s="23"/>
    </row>
    <row r="690" spans="1:16" x14ac:dyDescent="0.15">
      <c r="A690" s="46">
        <v>6.87</v>
      </c>
      <c r="B690" s="7">
        <v>1</v>
      </c>
      <c r="C690" s="7">
        <v>1</v>
      </c>
      <c r="D690" s="7">
        <v>1</v>
      </c>
      <c r="E690" s="7">
        <v>1</v>
      </c>
      <c r="F690" s="7">
        <v>1</v>
      </c>
      <c r="G690" s="32">
        <v>1</v>
      </c>
      <c r="H690" s="7">
        <v>1</v>
      </c>
      <c r="I690" s="7">
        <v>1</v>
      </c>
      <c r="P690" s="23"/>
    </row>
    <row r="691" spans="1:16" x14ac:dyDescent="0.15">
      <c r="A691" s="46">
        <v>6.88</v>
      </c>
      <c r="B691" s="7">
        <v>1</v>
      </c>
      <c r="C691" s="7">
        <v>1</v>
      </c>
      <c r="D691" s="7">
        <v>1</v>
      </c>
      <c r="E691" s="7">
        <v>1</v>
      </c>
      <c r="F691" s="7">
        <v>1</v>
      </c>
      <c r="G691" s="32">
        <v>1</v>
      </c>
      <c r="H691" s="7">
        <v>1</v>
      </c>
      <c r="I691" s="7">
        <v>1</v>
      </c>
      <c r="P691" s="23"/>
    </row>
    <row r="692" spans="1:16" x14ac:dyDescent="0.15">
      <c r="A692" s="46">
        <v>6.89</v>
      </c>
      <c r="B692" s="7">
        <v>1</v>
      </c>
      <c r="C692" s="7">
        <v>1</v>
      </c>
      <c r="D692" s="7">
        <v>1</v>
      </c>
      <c r="E692" s="7">
        <v>1</v>
      </c>
      <c r="F692" s="7">
        <v>1</v>
      </c>
      <c r="G692" s="32">
        <v>1</v>
      </c>
      <c r="H692" s="7">
        <v>1</v>
      </c>
      <c r="I692" s="7">
        <v>1</v>
      </c>
      <c r="P692" s="23"/>
    </row>
    <row r="693" spans="1:16" x14ac:dyDescent="0.15">
      <c r="A693" s="46">
        <v>6.9</v>
      </c>
      <c r="B693" s="7">
        <v>1</v>
      </c>
      <c r="C693" s="7">
        <v>1</v>
      </c>
      <c r="D693" s="7">
        <v>1</v>
      </c>
      <c r="E693" s="7">
        <v>1</v>
      </c>
      <c r="F693" s="7">
        <v>1</v>
      </c>
      <c r="G693" s="32">
        <v>1</v>
      </c>
      <c r="H693" s="7">
        <v>1</v>
      </c>
      <c r="I693" s="7">
        <v>1</v>
      </c>
      <c r="P693" s="23"/>
    </row>
    <row r="694" spans="1:16" x14ac:dyDescent="0.15">
      <c r="A694" s="46">
        <v>6.91</v>
      </c>
      <c r="B694" s="7">
        <v>1</v>
      </c>
      <c r="C694" s="7">
        <v>1</v>
      </c>
      <c r="D694" s="7">
        <v>1</v>
      </c>
      <c r="E694" s="7">
        <v>1</v>
      </c>
      <c r="F694" s="7">
        <v>1</v>
      </c>
      <c r="G694" s="32">
        <v>1</v>
      </c>
      <c r="H694" s="7">
        <v>1</v>
      </c>
      <c r="I694" s="7">
        <v>1</v>
      </c>
      <c r="P694" s="23"/>
    </row>
    <row r="695" spans="1:16" x14ac:dyDescent="0.15">
      <c r="A695" s="46">
        <v>6.92</v>
      </c>
      <c r="B695" s="7">
        <v>1</v>
      </c>
      <c r="C695" s="7">
        <v>1</v>
      </c>
      <c r="D695" s="7">
        <v>1</v>
      </c>
      <c r="E695" s="7">
        <v>1</v>
      </c>
      <c r="F695" s="7">
        <v>1</v>
      </c>
      <c r="G695" s="32">
        <v>1</v>
      </c>
      <c r="H695" s="7">
        <v>1</v>
      </c>
      <c r="I695" s="7">
        <v>1</v>
      </c>
      <c r="P695" s="23"/>
    </row>
    <row r="696" spans="1:16" x14ac:dyDescent="0.15">
      <c r="A696" s="46">
        <v>6.93</v>
      </c>
      <c r="B696" s="7">
        <v>1</v>
      </c>
      <c r="C696" s="7">
        <v>1</v>
      </c>
      <c r="D696" s="7">
        <v>1</v>
      </c>
      <c r="E696" s="7">
        <v>1</v>
      </c>
      <c r="F696" s="7">
        <v>1</v>
      </c>
      <c r="G696" s="32">
        <v>1</v>
      </c>
      <c r="H696" s="7">
        <v>1</v>
      </c>
      <c r="I696" s="7">
        <v>1</v>
      </c>
      <c r="P696" s="23"/>
    </row>
    <row r="697" spans="1:16" x14ac:dyDescent="0.15">
      <c r="A697" s="46">
        <v>6.94</v>
      </c>
      <c r="B697" s="7">
        <v>1</v>
      </c>
      <c r="C697" s="7">
        <v>1</v>
      </c>
      <c r="D697" s="7">
        <v>1</v>
      </c>
      <c r="E697" s="7">
        <v>1</v>
      </c>
      <c r="F697" s="7">
        <v>1</v>
      </c>
      <c r="G697" s="32">
        <v>1</v>
      </c>
      <c r="H697" s="7">
        <v>1</v>
      </c>
      <c r="I697" s="7">
        <v>1</v>
      </c>
      <c r="P697" s="23"/>
    </row>
    <row r="698" spans="1:16" x14ac:dyDescent="0.15">
      <c r="A698" s="46">
        <v>6.95</v>
      </c>
      <c r="B698" s="7">
        <v>1</v>
      </c>
      <c r="C698" s="7">
        <v>1</v>
      </c>
      <c r="D698" s="7">
        <v>1</v>
      </c>
      <c r="E698" s="7">
        <v>1</v>
      </c>
      <c r="F698" s="7">
        <v>1</v>
      </c>
      <c r="G698" s="32">
        <v>1</v>
      </c>
      <c r="H698" s="7">
        <v>1</v>
      </c>
      <c r="I698" s="7">
        <v>1</v>
      </c>
      <c r="P698" s="23"/>
    </row>
    <row r="699" spans="1:16" x14ac:dyDescent="0.15">
      <c r="A699" s="46">
        <v>6.96</v>
      </c>
      <c r="B699" s="7">
        <v>1</v>
      </c>
      <c r="C699" s="7">
        <v>1</v>
      </c>
      <c r="D699" s="7">
        <v>1</v>
      </c>
      <c r="E699" s="7">
        <v>1</v>
      </c>
      <c r="F699" s="7">
        <v>1</v>
      </c>
      <c r="G699" s="32">
        <v>1</v>
      </c>
      <c r="H699" s="7">
        <v>1</v>
      </c>
      <c r="I699" s="7">
        <v>1</v>
      </c>
      <c r="P699" s="23"/>
    </row>
    <row r="700" spans="1:16" x14ac:dyDescent="0.15">
      <c r="A700" s="46">
        <v>6.97</v>
      </c>
      <c r="B700" s="7">
        <v>1</v>
      </c>
      <c r="C700" s="7">
        <v>1</v>
      </c>
      <c r="D700" s="7">
        <v>1</v>
      </c>
      <c r="E700" s="7">
        <v>1</v>
      </c>
      <c r="F700" s="7">
        <v>1</v>
      </c>
      <c r="G700" s="32">
        <v>1</v>
      </c>
      <c r="H700" s="7">
        <v>1</v>
      </c>
      <c r="I700" s="7">
        <v>1</v>
      </c>
      <c r="P700" s="23"/>
    </row>
    <row r="701" spans="1:16" x14ac:dyDescent="0.15">
      <c r="A701" s="46">
        <v>6.98</v>
      </c>
      <c r="B701" s="7">
        <v>1</v>
      </c>
      <c r="C701" s="7">
        <v>1</v>
      </c>
      <c r="D701" s="7">
        <v>1</v>
      </c>
      <c r="E701" s="7">
        <v>1</v>
      </c>
      <c r="F701" s="7">
        <v>1</v>
      </c>
      <c r="G701" s="32">
        <v>1</v>
      </c>
      <c r="H701" s="7">
        <v>1</v>
      </c>
      <c r="I701" s="7">
        <v>1</v>
      </c>
      <c r="P701" s="23"/>
    </row>
    <row r="702" spans="1:16" x14ac:dyDescent="0.15">
      <c r="A702" s="46">
        <v>6.99</v>
      </c>
      <c r="B702" s="7">
        <v>1</v>
      </c>
      <c r="C702" s="7">
        <v>1</v>
      </c>
      <c r="D702" s="7">
        <v>1</v>
      </c>
      <c r="E702" s="7">
        <v>1</v>
      </c>
      <c r="F702" s="7">
        <v>1</v>
      </c>
      <c r="G702" s="32">
        <v>1</v>
      </c>
      <c r="H702" s="7">
        <v>1</v>
      </c>
      <c r="I702" s="7">
        <v>1</v>
      </c>
      <c r="P702" s="23"/>
    </row>
    <row r="703" spans="1:16" x14ac:dyDescent="0.15">
      <c r="A703" s="46">
        <v>7</v>
      </c>
      <c r="B703" s="7">
        <v>1</v>
      </c>
      <c r="C703" s="7">
        <v>1</v>
      </c>
      <c r="D703" s="7">
        <v>1</v>
      </c>
      <c r="E703" s="7">
        <v>1</v>
      </c>
      <c r="F703" s="7">
        <v>1</v>
      </c>
      <c r="G703" s="32">
        <v>1</v>
      </c>
      <c r="H703" s="7">
        <v>1</v>
      </c>
      <c r="I703" s="7">
        <v>1</v>
      </c>
      <c r="P703" s="23"/>
    </row>
    <row r="704" spans="1:16" x14ac:dyDescent="0.15">
      <c r="A704" s="46">
        <v>7.01</v>
      </c>
      <c r="B704" s="7">
        <v>1</v>
      </c>
      <c r="C704" s="7">
        <v>1</v>
      </c>
      <c r="D704" s="7">
        <v>1</v>
      </c>
      <c r="E704" s="7">
        <v>1</v>
      </c>
      <c r="F704" s="7">
        <v>1</v>
      </c>
      <c r="G704" s="32">
        <v>1</v>
      </c>
      <c r="H704" s="7">
        <v>1</v>
      </c>
      <c r="I704" s="7">
        <v>1</v>
      </c>
      <c r="P704" s="23"/>
    </row>
    <row r="705" spans="1:16" x14ac:dyDescent="0.15">
      <c r="A705" s="46">
        <v>7.02</v>
      </c>
      <c r="B705" s="7">
        <v>1</v>
      </c>
      <c r="C705" s="7">
        <v>1</v>
      </c>
      <c r="D705" s="7">
        <v>1</v>
      </c>
      <c r="E705" s="7">
        <v>1</v>
      </c>
      <c r="F705" s="7">
        <v>1</v>
      </c>
      <c r="G705" s="32">
        <v>1</v>
      </c>
      <c r="H705" s="7">
        <v>1</v>
      </c>
      <c r="I705" s="7">
        <v>1</v>
      </c>
      <c r="P705" s="23"/>
    </row>
    <row r="706" spans="1:16" x14ac:dyDescent="0.15">
      <c r="A706" s="46">
        <v>7.03</v>
      </c>
      <c r="B706" s="7">
        <v>1</v>
      </c>
      <c r="C706" s="7">
        <v>1</v>
      </c>
      <c r="D706" s="7">
        <v>1</v>
      </c>
      <c r="E706" s="7">
        <v>1</v>
      </c>
      <c r="F706" s="7">
        <v>1</v>
      </c>
      <c r="G706" s="32">
        <v>1</v>
      </c>
      <c r="H706" s="7">
        <v>1</v>
      </c>
      <c r="I706" s="7">
        <v>1</v>
      </c>
      <c r="P706" s="23"/>
    </row>
    <row r="707" spans="1:16" x14ac:dyDescent="0.15">
      <c r="A707" s="46">
        <v>7.04</v>
      </c>
      <c r="B707" s="7">
        <v>1</v>
      </c>
      <c r="C707" s="7">
        <v>1</v>
      </c>
      <c r="D707" s="7">
        <v>1</v>
      </c>
      <c r="E707" s="7">
        <v>1</v>
      </c>
      <c r="F707" s="7">
        <v>1</v>
      </c>
      <c r="G707" s="32">
        <v>1</v>
      </c>
      <c r="H707" s="7">
        <v>1</v>
      </c>
      <c r="I707" s="7">
        <v>1</v>
      </c>
      <c r="P707" s="23"/>
    </row>
    <row r="708" spans="1:16" x14ac:dyDescent="0.15">
      <c r="A708" s="46">
        <v>7.05</v>
      </c>
      <c r="B708" s="7">
        <v>1</v>
      </c>
      <c r="C708" s="7">
        <v>1</v>
      </c>
      <c r="D708" s="7">
        <v>1</v>
      </c>
      <c r="E708" s="7">
        <v>1</v>
      </c>
      <c r="F708" s="7">
        <v>1</v>
      </c>
      <c r="G708" s="32">
        <v>1</v>
      </c>
      <c r="H708" s="7">
        <v>1</v>
      </c>
      <c r="I708" s="7">
        <v>1</v>
      </c>
      <c r="P708" s="23"/>
    </row>
    <row r="709" spans="1:16" x14ac:dyDescent="0.15">
      <c r="A709" s="46">
        <v>7.06</v>
      </c>
      <c r="B709" s="7">
        <v>1</v>
      </c>
      <c r="C709" s="7">
        <v>1</v>
      </c>
      <c r="D709" s="7">
        <v>1</v>
      </c>
      <c r="E709" s="7">
        <v>1</v>
      </c>
      <c r="F709" s="7">
        <v>1</v>
      </c>
      <c r="G709" s="32">
        <v>1</v>
      </c>
      <c r="H709" s="7">
        <v>1</v>
      </c>
      <c r="I709" s="7">
        <v>1</v>
      </c>
      <c r="P709" s="23"/>
    </row>
    <row r="710" spans="1:16" x14ac:dyDescent="0.15">
      <c r="A710" s="46">
        <v>7.07</v>
      </c>
      <c r="B710" s="7">
        <v>1</v>
      </c>
      <c r="C710" s="7">
        <v>1</v>
      </c>
      <c r="D710" s="7">
        <v>1</v>
      </c>
      <c r="E710" s="7">
        <v>1</v>
      </c>
      <c r="F710" s="7">
        <v>1</v>
      </c>
      <c r="G710" s="32">
        <v>1</v>
      </c>
      <c r="H710" s="7">
        <v>1</v>
      </c>
      <c r="I710" s="7">
        <v>1</v>
      </c>
      <c r="P710" s="23"/>
    </row>
    <row r="711" spans="1:16" x14ac:dyDescent="0.15">
      <c r="A711" s="46">
        <v>7.08</v>
      </c>
      <c r="B711" s="7">
        <v>1</v>
      </c>
      <c r="C711" s="7">
        <v>1</v>
      </c>
      <c r="D711" s="7">
        <v>1</v>
      </c>
      <c r="E711" s="7">
        <v>1</v>
      </c>
      <c r="F711" s="7">
        <v>1</v>
      </c>
      <c r="G711" s="32">
        <v>1</v>
      </c>
      <c r="H711" s="7">
        <v>1</v>
      </c>
      <c r="I711" s="7">
        <v>1</v>
      </c>
      <c r="P711" s="23"/>
    </row>
    <row r="712" spans="1:16" x14ac:dyDescent="0.15">
      <c r="A712" s="46">
        <v>7.09</v>
      </c>
      <c r="B712" s="7">
        <v>1</v>
      </c>
      <c r="C712" s="7">
        <v>1</v>
      </c>
      <c r="D712" s="7">
        <v>1</v>
      </c>
      <c r="E712" s="7">
        <v>1</v>
      </c>
      <c r="F712" s="7">
        <v>1</v>
      </c>
      <c r="G712" s="32">
        <v>1</v>
      </c>
      <c r="H712" s="7">
        <v>1</v>
      </c>
      <c r="I712" s="7">
        <v>1</v>
      </c>
      <c r="P712" s="23"/>
    </row>
    <row r="713" spans="1:16" x14ac:dyDescent="0.15">
      <c r="A713" s="46">
        <v>7.1</v>
      </c>
      <c r="B713" s="7">
        <v>1</v>
      </c>
      <c r="C713" s="7">
        <v>1</v>
      </c>
      <c r="D713" s="7">
        <v>1</v>
      </c>
      <c r="E713" s="7">
        <v>1</v>
      </c>
      <c r="F713" s="7">
        <v>1</v>
      </c>
      <c r="G713" s="32">
        <v>1</v>
      </c>
      <c r="H713" s="7">
        <v>1</v>
      </c>
      <c r="I713" s="7">
        <v>1</v>
      </c>
      <c r="P713" s="23"/>
    </row>
    <row r="714" spans="1:16" x14ac:dyDescent="0.15">
      <c r="A714" s="46">
        <v>7.11</v>
      </c>
      <c r="B714" s="7">
        <v>1</v>
      </c>
      <c r="C714" s="7">
        <v>1</v>
      </c>
      <c r="D714" s="7">
        <v>1</v>
      </c>
      <c r="E714" s="7">
        <v>1</v>
      </c>
      <c r="F714" s="7">
        <v>1</v>
      </c>
      <c r="G714" s="32">
        <v>1</v>
      </c>
      <c r="H714" s="7">
        <v>1</v>
      </c>
      <c r="I714" s="7">
        <v>1</v>
      </c>
      <c r="P714" s="23"/>
    </row>
    <row r="715" spans="1:16" x14ac:dyDescent="0.15">
      <c r="A715" s="46">
        <v>7.12</v>
      </c>
      <c r="B715" s="7">
        <v>1</v>
      </c>
      <c r="C715" s="7">
        <v>1</v>
      </c>
      <c r="D715" s="7">
        <v>1</v>
      </c>
      <c r="E715" s="7">
        <v>1</v>
      </c>
      <c r="F715" s="7">
        <v>1</v>
      </c>
      <c r="G715" s="32">
        <v>1</v>
      </c>
      <c r="H715" s="7">
        <v>1</v>
      </c>
      <c r="I715" s="7">
        <v>1</v>
      </c>
      <c r="P715" s="23"/>
    </row>
    <row r="716" spans="1:16" x14ac:dyDescent="0.15">
      <c r="A716" s="46">
        <v>7.13</v>
      </c>
      <c r="B716" s="7">
        <v>1</v>
      </c>
      <c r="C716" s="7">
        <v>1</v>
      </c>
      <c r="D716" s="7">
        <v>1</v>
      </c>
      <c r="E716" s="7">
        <v>1</v>
      </c>
      <c r="F716" s="7">
        <v>1</v>
      </c>
      <c r="G716" s="32">
        <v>1</v>
      </c>
      <c r="H716" s="7">
        <v>1</v>
      </c>
      <c r="I716" s="7">
        <v>1</v>
      </c>
      <c r="P716" s="23"/>
    </row>
    <row r="717" spans="1:16" x14ac:dyDescent="0.15">
      <c r="A717" s="46">
        <v>7.14</v>
      </c>
      <c r="B717" s="7">
        <v>1</v>
      </c>
      <c r="C717" s="7">
        <v>1</v>
      </c>
      <c r="D717" s="7">
        <v>1</v>
      </c>
      <c r="E717" s="7">
        <v>1</v>
      </c>
      <c r="F717" s="7">
        <v>1</v>
      </c>
      <c r="G717" s="32">
        <v>1</v>
      </c>
      <c r="H717" s="7">
        <v>1</v>
      </c>
      <c r="I717" s="7">
        <v>1</v>
      </c>
      <c r="P717" s="23"/>
    </row>
    <row r="718" spans="1:16" x14ac:dyDescent="0.15">
      <c r="A718" s="46">
        <v>7.15</v>
      </c>
      <c r="B718" s="7">
        <v>1</v>
      </c>
      <c r="C718" s="7">
        <v>1</v>
      </c>
      <c r="D718" s="7">
        <v>1</v>
      </c>
      <c r="E718" s="7">
        <v>1</v>
      </c>
      <c r="F718" s="7">
        <v>1</v>
      </c>
      <c r="G718" s="32">
        <v>1</v>
      </c>
      <c r="H718" s="7">
        <v>1</v>
      </c>
      <c r="I718" s="7">
        <v>1</v>
      </c>
      <c r="P718" s="23"/>
    </row>
    <row r="719" spans="1:16" x14ac:dyDescent="0.15">
      <c r="A719" s="46">
        <v>7.16</v>
      </c>
      <c r="B719" s="7">
        <v>1</v>
      </c>
      <c r="C719" s="7">
        <v>1</v>
      </c>
      <c r="D719" s="7">
        <v>1</v>
      </c>
      <c r="E719" s="7">
        <v>1</v>
      </c>
      <c r="F719" s="7">
        <v>1</v>
      </c>
      <c r="G719" s="32">
        <v>1</v>
      </c>
      <c r="H719" s="7">
        <v>1</v>
      </c>
      <c r="I719" s="7">
        <v>1</v>
      </c>
      <c r="P719" s="23"/>
    </row>
    <row r="720" spans="1:16" x14ac:dyDescent="0.15">
      <c r="A720" s="46">
        <v>7.17</v>
      </c>
      <c r="B720" s="7">
        <v>1</v>
      </c>
      <c r="C720" s="7">
        <v>1</v>
      </c>
      <c r="D720" s="7">
        <v>1</v>
      </c>
      <c r="E720" s="7">
        <v>1</v>
      </c>
      <c r="F720" s="7">
        <v>1</v>
      </c>
      <c r="G720" s="32">
        <v>1</v>
      </c>
      <c r="H720" s="7">
        <v>1</v>
      </c>
      <c r="I720" s="7">
        <v>1</v>
      </c>
      <c r="P720" s="23"/>
    </row>
    <row r="721" spans="1:16" x14ac:dyDescent="0.15">
      <c r="A721" s="46">
        <v>7.18</v>
      </c>
      <c r="B721" s="7">
        <v>1</v>
      </c>
      <c r="C721" s="7">
        <v>1</v>
      </c>
      <c r="D721" s="7">
        <v>1</v>
      </c>
      <c r="E721" s="7">
        <v>1</v>
      </c>
      <c r="F721" s="7">
        <v>1</v>
      </c>
      <c r="G721" s="32">
        <v>1</v>
      </c>
      <c r="H721" s="7">
        <v>1</v>
      </c>
      <c r="I721" s="7">
        <v>1</v>
      </c>
      <c r="P721" s="23"/>
    </row>
    <row r="722" spans="1:16" x14ac:dyDescent="0.15">
      <c r="A722" s="46">
        <v>7.19</v>
      </c>
      <c r="B722" s="7">
        <v>1</v>
      </c>
      <c r="C722" s="7">
        <v>1</v>
      </c>
      <c r="D722" s="7">
        <v>1</v>
      </c>
      <c r="E722" s="7">
        <v>1</v>
      </c>
      <c r="F722" s="7">
        <v>1</v>
      </c>
      <c r="G722" s="32">
        <v>1</v>
      </c>
      <c r="H722" s="7">
        <v>1</v>
      </c>
      <c r="I722" s="7">
        <v>1</v>
      </c>
      <c r="P722" s="23"/>
    </row>
    <row r="723" spans="1:16" x14ac:dyDescent="0.15">
      <c r="A723" s="46">
        <v>7.2</v>
      </c>
      <c r="B723" s="7">
        <v>1</v>
      </c>
      <c r="C723" s="7">
        <v>1</v>
      </c>
      <c r="D723" s="7">
        <v>1</v>
      </c>
      <c r="E723" s="7">
        <v>1</v>
      </c>
      <c r="F723" s="7">
        <v>1</v>
      </c>
      <c r="G723" s="32">
        <v>1</v>
      </c>
      <c r="H723" s="7">
        <v>1</v>
      </c>
      <c r="I723" s="7">
        <v>1</v>
      </c>
      <c r="P723" s="23"/>
    </row>
    <row r="724" spans="1:16" x14ac:dyDescent="0.15">
      <c r="A724" s="46">
        <v>7.21</v>
      </c>
      <c r="B724" s="7">
        <v>1</v>
      </c>
      <c r="C724" s="7">
        <v>1</v>
      </c>
      <c r="D724" s="7">
        <v>1</v>
      </c>
      <c r="E724" s="7">
        <v>1</v>
      </c>
      <c r="F724" s="7">
        <v>1</v>
      </c>
      <c r="G724" s="32">
        <v>1</v>
      </c>
      <c r="H724" s="7">
        <v>1</v>
      </c>
      <c r="I724" s="7">
        <v>1</v>
      </c>
      <c r="P724" s="23"/>
    </row>
    <row r="725" spans="1:16" x14ac:dyDescent="0.15">
      <c r="A725" s="46">
        <v>7.22</v>
      </c>
      <c r="B725" s="7">
        <v>1</v>
      </c>
      <c r="C725" s="7">
        <v>1</v>
      </c>
      <c r="D725" s="7">
        <v>1</v>
      </c>
      <c r="E725" s="7">
        <v>1</v>
      </c>
      <c r="F725" s="7">
        <v>1</v>
      </c>
      <c r="G725" s="32">
        <v>1</v>
      </c>
      <c r="H725" s="7">
        <v>1</v>
      </c>
      <c r="I725" s="7">
        <v>1</v>
      </c>
      <c r="P725" s="23"/>
    </row>
    <row r="726" spans="1:16" x14ac:dyDescent="0.15">
      <c r="A726" s="46">
        <v>7.23</v>
      </c>
      <c r="B726" s="7">
        <v>1</v>
      </c>
      <c r="C726" s="7">
        <v>1</v>
      </c>
      <c r="D726" s="7">
        <v>1</v>
      </c>
      <c r="E726" s="7">
        <v>1</v>
      </c>
      <c r="F726" s="7">
        <v>1</v>
      </c>
      <c r="G726" s="32">
        <v>1</v>
      </c>
      <c r="H726" s="7">
        <v>1</v>
      </c>
      <c r="I726" s="7">
        <v>1</v>
      </c>
      <c r="P726" s="23"/>
    </row>
    <row r="727" spans="1:16" x14ac:dyDescent="0.15">
      <c r="A727" s="46">
        <v>7.24</v>
      </c>
      <c r="B727" s="7">
        <v>1</v>
      </c>
      <c r="C727" s="7">
        <v>1</v>
      </c>
      <c r="D727" s="7">
        <v>1</v>
      </c>
      <c r="E727" s="7">
        <v>1</v>
      </c>
      <c r="F727" s="7">
        <v>1</v>
      </c>
      <c r="G727" s="32">
        <v>1</v>
      </c>
      <c r="H727" s="7">
        <v>1</v>
      </c>
      <c r="I727" s="7">
        <v>1</v>
      </c>
      <c r="P727" s="23"/>
    </row>
    <row r="728" spans="1:16" x14ac:dyDescent="0.15">
      <c r="A728" s="46">
        <v>7.25</v>
      </c>
      <c r="B728" s="7">
        <v>1</v>
      </c>
      <c r="C728" s="7">
        <v>1</v>
      </c>
      <c r="D728" s="7">
        <v>1</v>
      </c>
      <c r="E728" s="7">
        <v>1</v>
      </c>
      <c r="F728" s="7">
        <v>1</v>
      </c>
      <c r="G728" s="32">
        <v>1</v>
      </c>
      <c r="H728" s="7">
        <v>1</v>
      </c>
      <c r="I728" s="7">
        <v>1</v>
      </c>
      <c r="P728" s="23"/>
    </row>
    <row r="729" spans="1:16" x14ac:dyDescent="0.15">
      <c r="A729" s="46">
        <v>7.26</v>
      </c>
      <c r="B729" s="7">
        <v>1</v>
      </c>
      <c r="C729" s="7">
        <v>1</v>
      </c>
      <c r="D729" s="7">
        <v>1</v>
      </c>
      <c r="E729" s="7">
        <v>1</v>
      </c>
      <c r="F729" s="7">
        <v>1</v>
      </c>
      <c r="G729" s="32">
        <v>1</v>
      </c>
      <c r="H729" s="7">
        <v>1</v>
      </c>
      <c r="I729" s="7">
        <v>1</v>
      </c>
      <c r="P729" s="23"/>
    </row>
    <row r="730" spans="1:16" x14ac:dyDescent="0.15">
      <c r="A730" s="46">
        <v>7.27</v>
      </c>
      <c r="B730" s="7">
        <v>1</v>
      </c>
      <c r="C730" s="7">
        <v>1</v>
      </c>
      <c r="D730" s="7">
        <v>1</v>
      </c>
      <c r="E730" s="7">
        <v>1</v>
      </c>
      <c r="F730" s="7">
        <v>1</v>
      </c>
      <c r="G730" s="32">
        <v>1</v>
      </c>
      <c r="H730" s="7">
        <v>1</v>
      </c>
      <c r="I730" s="7">
        <v>1</v>
      </c>
      <c r="P730" s="23"/>
    </row>
    <row r="731" spans="1:16" x14ac:dyDescent="0.15">
      <c r="A731" s="46">
        <v>7.28</v>
      </c>
      <c r="B731" s="7">
        <v>1</v>
      </c>
      <c r="C731" s="7">
        <v>1</v>
      </c>
      <c r="D731" s="7">
        <v>1</v>
      </c>
      <c r="E731" s="7">
        <v>1</v>
      </c>
      <c r="F731" s="7">
        <v>1</v>
      </c>
      <c r="G731" s="32">
        <v>1</v>
      </c>
      <c r="H731" s="7">
        <v>1</v>
      </c>
      <c r="I731" s="7">
        <v>1</v>
      </c>
      <c r="P731" s="23"/>
    </row>
    <row r="732" spans="1:16" x14ac:dyDescent="0.15">
      <c r="A732" s="46">
        <v>7.29</v>
      </c>
      <c r="B732" s="7">
        <v>1</v>
      </c>
      <c r="C732" s="7">
        <v>1</v>
      </c>
      <c r="D732" s="7">
        <v>1</v>
      </c>
      <c r="E732" s="7">
        <v>1</v>
      </c>
      <c r="F732" s="7">
        <v>1</v>
      </c>
      <c r="G732" s="32">
        <v>1</v>
      </c>
      <c r="H732" s="7">
        <v>1</v>
      </c>
      <c r="I732" s="7">
        <v>1</v>
      </c>
      <c r="P732" s="23"/>
    </row>
    <row r="733" spans="1:16" x14ac:dyDescent="0.15">
      <c r="A733" s="46">
        <v>7.3</v>
      </c>
      <c r="B733" s="7">
        <v>1</v>
      </c>
      <c r="C733" s="7">
        <v>1</v>
      </c>
      <c r="D733" s="7">
        <v>1</v>
      </c>
      <c r="E733" s="7">
        <v>1</v>
      </c>
      <c r="F733" s="7">
        <v>1</v>
      </c>
      <c r="G733" s="32">
        <v>1</v>
      </c>
      <c r="H733" s="7">
        <v>1</v>
      </c>
      <c r="I733" s="7">
        <v>1</v>
      </c>
      <c r="P733" s="23"/>
    </row>
    <row r="734" spans="1:16" x14ac:dyDescent="0.15">
      <c r="A734" s="46">
        <v>7.31</v>
      </c>
      <c r="B734" s="7">
        <v>1</v>
      </c>
      <c r="C734" s="7">
        <v>1</v>
      </c>
      <c r="D734" s="7">
        <v>1</v>
      </c>
      <c r="E734" s="7">
        <v>1</v>
      </c>
      <c r="F734" s="7">
        <v>1</v>
      </c>
      <c r="G734" s="32">
        <v>1</v>
      </c>
      <c r="H734" s="7">
        <v>1</v>
      </c>
      <c r="I734" s="7">
        <v>1</v>
      </c>
      <c r="P734" s="23"/>
    </row>
    <row r="735" spans="1:16" x14ac:dyDescent="0.15">
      <c r="A735" s="46">
        <v>7.32</v>
      </c>
      <c r="B735" s="7">
        <v>1</v>
      </c>
      <c r="C735" s="7">
        <v>1</v>
      </c>
      <c r="D735" s="7">
        <v>1</v>
      </c>
      <c r="E735" s="7">
        <v>1</v>
      </c>
      <c r="F735" s="7">
        <v>1</v>
      </c>
      <c r="G735" s="32">
        <v>1</v>
      </c>
      <c r="H735" s="7">
        <v>1</v>
      </c>
      <c r="I735" s="7">
        <v>1</v>
      </c>
      <c r="P735" s="23"/>
    </row>
    <row r="736" spans="1:16" x14ac:dyDescent="0.15">
      <c r="A736" s="46">
        <v>7.33</v>
      </c>
      <c r="B736" s="7">
        <v>1</v>
      </c>
      <c r="C736" s="7">
        <v>1</v>
      </c>
      <c r="D736" s="7">
        <v>1</v>
      </c>
      <c r="E736" s="7">
        <v>1</v>
      </c>
      <c r="F736" s="7">
        <v>1</v>
      </c>
      <c r="G736" s="32">
        <v>1</v>
      </c>
      <c r="H736" s="7">
        <v>1</v>
      </c>
      <c r="I736" s="7">
        <v>1</v>
      </c>
      <c r="P736" s="23"/>
    </row>
    <row r="737" spans="1:16" x14ac:dyDescent="0.15">
      <c r="A737" s="46">
        <v>7.34</v>
      </c>
      <c r="B737" s="7">
        <v>1</v>
      </c>
      <c r="C737" s="7">
        <v>1</v>
      </c>
      <c r="D737" s="7">
        <v>1</v>
      </c>
      <c r="E737" s="7">
        <v>1</v>
      </c>
      <c r="F737" s="7">
        <v>1</v>
      </c>
      <c r="G737" s="32">
        <v>1</v>
      </c>
      <c r="H737" s="7">
        <v>1</v>
      </c>
      <c r="I737" s="7">
        <v>1</v>
      </c>
      <c r="P737" s="23"/>
    </row>
    <row r="738" spans="1:16" x14ac:dyDescent="0.15">
      <c r="A738" s="46">
        <v>7.35</v>
      </c>
      <c r="B738" s="7">
        <v>1</v>
      </c>
      <c r="C738" s="7">
        <v>1</v>
      </c>
      <c r="D738" s="7">
        <v>1</v>
      </c>
      <c r="E738" s="7">
        <v>1</v>
      </c>
      <c r="F738" s="7">
        <v>1</v>
      </c>
      <c r="G738" s="32">
        <v>1</v>
      </c>
      <c r="H738" s="7">
        <v>1</v>
      </c>
      <c r="I738" s="7">
        <v>1</v>
      </c>
      <c r="P738" s="23"/>
    </row>
    <row r="739" spans="1:16" x14ac:dyDescent="0.15">
      <c r="A739" s="46">
        <v>7.36</v>
      </c>
      <c r="B739" s="7">
        <v>1</v>
      </c>
      <c r="C739" s="7">
        <v>1</v>
      </c>
      <c r="D739" s="7">
        <v>1</v>
      </c>
      <c r="E739" s="7">
        <v>1</v>
      </c>
      <c r="F739" s="7">
        <v>1</v>
      </c>
      <c r="G739" s="32">
        <v>1</v>
      </c>
      <c r="H739" s="7">
        <v>1</v>
      </c>
      <c r="I739" s="7">
        <v>1</v>
      </c>
      <c r="P739" s="23"/>
    </row>
    <row r="740" spans="1:16" x14ac:dyDescent="0.15">
      <c r="A740" s="46">
        <v>7.37</v>
      </c>
      <c r="B740" s="7">
        <v>1</v>
      </c>
      <c r="C740" s="7">
        <v>1</v>
      </c>
      <c r="D740" s="7">
        <v>1</v>
      </c>
      <c r="E740" s="7">
        <v>1</v>
      </c>
      <c r="F740" s="7">
        <v>1</v>
      </c>
      <c r="G740" s="32">
        <v>1</v>
      </c>
      <c r="H740" s="7">
        <v>1</v>
      </c>
      <c r="I740" s="7">
        <v>1</v>
      </c>
      <c r="P740" s="23"/>
    </row>
    <row r="741" spans="1:16" x14ac:dyDescent="0.15">
      <c r="A741" s="46">
        <v>7.38</v>
      </c>
      <c r="B741" s="7">
        <v>1</v>
      </c>
      <c r="C741" s="7">
        <v>1</v>
      </c>
      <c r="D741" s="7">
        <v>1</v>
      </c>
      <c r="E741" s="7">
        <v>1</v>
      </c>
      <c r="F741" s="7">
        <v>1</v>
      </c>
      <c r="G741" s="32">
        <v>1</v>
      </c>
      <c r="H741" s="7">
        <v>1</v>
      </c>
      <c r="I741" s="7">
        <v>1</v>
      </c>
      <c r="P741" s="23"/>
    </row>
    <row r="742" spans="1:16" x14ac:dyDescent="0.15">
      <c r="A742" s="46">
        <v>7.39</v>
      </c>
      <c r="B742" s="7">
        <v>1</v>
      </c>
      <c r="C742" s="7">
        <v>1</v>
      </c>
      <c r="D742" s="7">
        <v>1</v>
      </c>
      <c r="E742" s="7">
        <v>1</v>
      </c>
      <c r="F742" s="7">
        <v>1</v>
      </c>
      <c r="G742" s="32">
        <v>1</v>
      </c>
      <c r="H742" s="7">
        <v>1</v>
      </c>
      <c r="I742" s="7">
        <v>1</v>
      </c>
      <c r="P742" s="23"/>
    </row>
    <row r="743" spans="1:16" x14ac:dyDescent="0.15">
      <c r="A743" s="46">
        <v>7.4</v>
      </c>
      <c r="B743" s="7">
        <v>1</v>
      </c>
      <c r="C743" s="7">
        <v>1</v>
      </c>
      <c r="D743" s="7">
        <v>1</v>
      </c>
      <c r="E743" s="7">
        <v>1</v>
      </c>
      <c r="F743" s="7">
        <v>1</v>
      </c>
      <c r="G743" s="32">
        <v>1</v>
      </c>
      <c r="H743" s="7">
        <v>1</v>
      </c>
      <c r="I743" s="7">
        <v>1</v>
      </c>
      <c r="P743" s="23"/>
    </row>
    <row r="744" spans="1:16" x14ac:dyDescent="0.15">
      <c r="A744" s="46">
        <v>7.41</v>
      </c>
      <c r="B744" s="7">
        <v>1</v>
      </c>
      <c r="C744" s="7">
        <v>1</v>
      </c>
      <c r="D744" s="7">
        <v>1</v>
      </c>
      <c r="E744" s="7">
        <v>1</v>
      </c>
      <c r="F744" s="7">
        <v>1</v>
      </c>
      <c r="G744" s="32">
        <v>1</v>
      </c>
      <c r="H744" s="7">
        <v>1</v>
      </c>
      <c r="I744" s="7">
        <v>1</v>
      </c>
      <c r="P744" s="23"/>
    </row>
    <row r="745" spans="1:16" x14ac:dyDescent="0.15">
      <c r="A745" s="46">
        <v>7.42</v>
      </c>
      <c r="B745" s="7">
        <v>1</v>
      </c>
      <c r="C745" s="7">
        <v>1</v>
      </c>
      <c r="D745" s="7">
        <v>1</v>
      </c>
      <c r="E745" s="7">
        <v>1</v>
      </c>
      <c r="F745" s="7">
        <v>1</v>
      </c>
      <c r="G745" s="32">
        <v>1</v>
      </c>
      <c r="H745" s="7">
        <v>1</v>
      </c>
      <c r="I745" s="7">
        <v>1</v>
      </c>
      <c r="P745" s="23"/>
    </row>
    <row r="746" spans="1:16" x14ac:dyDescent="0.15">
      <c r="A746" s="46">
        <v>7.43</v>
      </c>
      <c r="B746" s="7">
        <v>1</v>
      </c>
      <c r="C746" s="7">
        <v>1</v>
      </c>
      <c r="D746" s="7">
        <v>1</v>
      </c>
      <c r="E746" s="7">
        <v>1</v>
      </c>
      <c r="F746" s="7">
        <v>1</v>
      </c>
      <c r="G746" s="32">
        <v>1</v>
      </c>
      <c r="H746" s="7">
        <v>1</v>
      </c>
      <c r="I746" s="7">
        <v>1</v>
      </c>
      <c r="P746" s="23"/>
    </row>
    <row r="747" spans="1:16" x14ac:dyDescent="0.15">
      <c r="A747" s="46">
        <v>7.44</v>
      </c>
      <c r="B747" s="7">
        <v>1</v>
      </c>
      <c r="C747" s="7">
        <v>1</v>
      </c>
      <c r="D747" s="7">
        <v>1</v>
      </c>
      <c r="E747" s="7">
        <v>1</v>
      </c>
      <c r="F747" s="7">
        <v>1</v>
      </c>
      <c r="G747" s="32">
        <v>1</v>
      </c>
      <c r="H747" s="7">
        <v>1</v>
      </c>
      <c r="I747" s="7">
        <v>1</v>
      </c>
      <c r="P747" s="23"/>
    </row>
    <row r="748" spans="1:16" x14ac:dyDescent="0.15">
      <c r="A748" s="46">
        <v>7.45</v>
      </c>
      <c r="B748" s="7">
        <v>1</v>
      </c>
      <c r="C748" s="7">
        <v>1</v>
      </c>
      <c r="D748" s="7">
        <v>1</v>
      </c>
      <c r="E748" s="7">
        <v>1</v>
      </c>
      <c r="F748" s="7">
        <v>1</v>
      </c>
      <c r="G748" s="32">
        <v>1</v>
      </c>
      <c r="H748" s="7">
        <v>1</v>
      </c>
      <c r="I748" s="7">
        <v>1</v>
      </c>
      <c r="P748" s="23"/>
    </row>
    <row r="749" spans="1:16" x14ac:dyDescent="0.15">
      <c r="A749" s="46">
        <v>7.46</v>
      </c>
      <c r="B749" s="7">
        <v>1</v>
      </c>
      <c r="C749" s="7">
        <v>1</v>
      </c>
      <c r="D749" s="7">
        <v>1</v>
      </c>
      <c r="E749" s="7">
        <v>1</v>
      </c>
      <c r="F749" s="7">
        <v>1</v>
      </c>
      <c r="G749" s="32">
        <v>1</v>
      </c>
      <c r="H749" s="7">
        <v>1</v>
      </c>
      <c r="I749" s="7">
        <v>1</v>
      </c>
      <c r="P749" s="23"/>
    </row>
    <row r="750" spans="1:16" x14ac:dyDescent="0.15">
      <c r="A750" s="46">
        <v>7.47</v>
      </c>
      <c r="B750" s="7">
        <v>1</v>
      </c>
      <c r="C750" s="7">
        <v>1</v>
      </c>
      <c r="D750" s="7">
        <v>1</v>
      </c>
      <c r="E750" s="7">
        <v>1</v>
      </c>
      <c r="F750" s="7">
        <v>1</v>
      </c>
      <c r="G750" s="32">
        <v>1</v>
      </c>
      <c r="H750" s="7">
        <v>1</v>
      </c>
      <c r="I750" s="7">
        <v>1</v>
      </c>
      <c r="P750" s="23"/>
    </row>
    <row r="751" spans="1:16" x14ac:dyDescent="0.15">
      <c r="A751" s="46">
        <v>7.48</v>
      </c>
      <c r="B751" s="7">
        <v>1</v>
      </c>
      <c r="C751" s="7">
        <v>1</v>
      </c>
      <c r="D751" s="7">
        <v>1</v>
      </c>
      <c r="E751" s="7">
        <v>1</v>
      </c>
      <c r="F751" s="7">
        <v>1</v>
      </c>
      <c r="G751" s="32">
        <v>1</v>
      </c>
      <c r="H751" s="7">
        <v>1</v>
      </c>
      <c r="I751" s="7">
        <v>1</v>
      </c>
      <c r="P751" s="23"/>
    </row>
    <row r="752" spans="1:16" x14ac:dyDescent="0.15">
      <c r="A752" s="46">
        <v>7.49</v>
      </c>
      <c r="B752" s="7">
        <v>1</v>
      </c>
      <c r="C752" s="7">
        <v>1</v>
      </c>
      <c r="D752" s="7">
        <v>1</v>
      </c>
      <c r="E752" s="7">
        <v>1</v>
      </c>
      <c r="F752" s="7">
        <v>1</v>
      </c>
      <c r="G752" s="32">
        <v>1</v>
      </c>
      <c r="H752" s="7">
        <v>1</v>
      </c>
      <c r="I752" s="7">
        <v>1</v>
      </c>
      <c r="P752" s="23"/>
    </row>
    <row r="753" spans="1:16" x14ac:dyDescent="0.15">
      <c r="A753" s="46">
        <v>7.5</v>
      </c>
      <c r="B753" s="7">
        <v>1</v>
      </c>
      <c r="C753" s="7">
        <v>1</v>
      </c>
      <c r="D753" s="7">
        <v>1</v>
      </c>
      <c r="E753" s="7">
        <v>1</v>
      </c>
      <c r="F753" s="7">
        <v>1</v>
      </c>
      <c r="G753" s="32">
        <v>1</v>
      </c>
      <c r="H753" s="7">
        <v>1</v>
      </c>
      <c r="I753" s="7">
        <v>1</v>
      </c>
      <c r="P753" s="23"/>
    </row>
    <row r="754" spans="1:16" x14ac:dyDescent="0.15">
      <c r="A754" s="46">
        <v>7.51</v>
      </c>
      <c r="B754" s="7">
        <v>1</v>
      </c>
      <c r="C754" s="7">
        <v>1</v>
      </c>
      <c r="D754" s="7">
        <v>1</v>
      </c>
      <c r="E754" s="7">
        <v>1</v>
      </c>
      <c r="F754" s="7">
        <v>1</v>
      </c>
      <c r="G754" s="32">
        <v>1</v>
      </c>
      <c r="H754" s="7">
        <v>1</v>
      </c>
      <c r="I754" s="7">
        <v>1</v>
      </c>
      <c r="P754" s="23"/>
    </row>
    <row r="755" spans="1:16" x14ac:dyDescent="0.15">
      <c r="A755" s="46">
        <v>7.52</v>
      </c>
      <c r="B755" s="7">
        <v>1</v>
      </c>
      <c r="C755" s="7">
        <v>1</v>
      </c>
      <c r="D755" s="7">
        <v>1</v>
      </c>
      <c r="E755" s="7">
        <v>1</v>
      </c>
      <c r="F755" s="7">
        <v>1</v>
      </c>
      <c r="G755" s="32">
        <v>1</v>
      </c>
      <c r="H755" s="7">
        <v>1</v>
      </c>
      <c r="I755" s="7">
        <v>1</v>
      </c>
      <c r="P755" s="23"/>
    </row>
    <row r="756" spans="1:16" x14ac:dyDescent="0.15">
      <c r="A756" s="46">
        <v>7.53</v>
      </c>
      <c r="B756" s="7">
        <v>1</v>
      </c>
      <c r="C756" s="7">
        <v>1</v>
      </c>
      <c r="D756" s="7">
        <v>1</v>
      </c>
      <c r="E756" s="7">
        <v>1</v>
      </c>
      <c r="F756" s="7">
        <v>1</v>
      </c>
      <c r="G756" s="32">
        <v>1</v>
      </c>
      <c r="H756" s="7">
        <v>1</v>
      </c>
      <c r="I756" s="7">
        <v>1</v>
      </c>
      <c r="P756" s="23"/>
    </row>
    <row r="757" spans="1:16" x14ac:dyDescent="0.15">
      <c r="A757" s="46">
        <v>7.54</v>
      </c>
      <c r="B757" s="7">
        <v>1</v>
      </c>
      <c r="C757" s="7">
        <v>1</v>
      </c>
      <c r="D757" s="7">
        <v>1</v>
      </c>
      <c r="E757" s="7">
        <v>1</v>
      </c>
      <c r="F757" s="7">
        <v>1</v>
      </c>
      <c r="G757" s="32">
        <v>1</v>
      </c>
      <c r="H757" s="7">
        <v>1</v>
      </c>
      <c r="I757" s="7">
        <v>1</v>
      </c>
      <c r="P757" s="23"/>
    </row>
    <row r="758" spans="1:16" x14ac:dyDescent="0.15">
      <c r="A758" s="46">
        <v>7.55</v>
      </c>
      <c r="B758" s="7">
        <v>1</v>
      </c>
      <c r="C758" s="7">
        <v>1</v>
      </c>
      <c r="D758" s="7">
        <v>1</v>
      </c>
      <c r="E758" s="7">
        <v>1</v>
      </c>
      <c r="F758" s="7">
        <v>1</v>
      </c>
      <c r="G758" s="32">
        <v>1</v>
      </c>
      <c r="H758" s="7">
        <v>1</v>
      </c>
      <c r="I758" s="7">
        <v>1</v>
      </c>
      <c r="P758" s="23"/>
    </row>
    <row r="759" spans="1:16" x14ac:dyDescent="0.15">
      <c r="A759" s="46">
        <v>7.56</v>
      </c>
      <c r="B759" s="7">
        <v>1</v>
      </c>
      <c r="C759" s="7">
        <v>1</v>
      </c>
      <c r="D759" s="7">
        <v>1</v>
      </c>
      <c r="E759" s="7">
        <v>1</v>
      </c>
      <c r="F759" s="7">
        <v>1</v>
      </c>
      <c r="G759" s="32">
        <v>1</v>
      </c>
      <c r="H759" s="7">
        <v>1</v>
      </c>
      <c r="I759" s="7">
        <v>1</v>
      </c>
      <c r="P759" s="23"/>
    </row>
    <row r="760" spans="1:16" x14ac:dyDescent="0.15">
      <c r="A760" s="46">
        <v>7.57</v>
      </c>
      <c r="B760" s="7">
        <v>1</v>
      </c>
      <c r="C760" s="7">
        <v>1</v>
      </c>
      <c r="D760" s="7">
        <v>1</v>
      </c>
      <c r="E760" s="7">
        <v>1</v>
      </c>
      <c r="F760" s="7">
        <v>1</v>
      </c>
      <c r="G760" s="32">
        <v>1</v>
      </c>
      <c r="H760" s="7">
        <v>1</v>
      </c>
      <c r="I760" s="7">
        <v>1</v>
      </c>
      <c r="P760" s="23"/>
    </row>
    <row r="761" spans="1:16" x14ac:dyDescent="0.15">
      <c r="A761" s="46">
        <v>7.58</v>
      </c>
      <c r="B761" s="7">
        <v>1</v>
      </c>
      <c r="C761" s="7">
        <v>1</v>
      </c>
      <c r="D761" s="7">
        <v>1</v>
      </c>
      <c r="E761" s="7">
        <v>1</v>
      </c>
      <c r="F761" s="7">
        <v>1</v>
      </c>
      <c r="G761" s="32">
        <v>1</v>
      </c>
      <c r="H761" s="7">
        <v>1</v>
      </c>
      <c r="I761" s="7">
        <v>1</v>
      </c>
      <c r="P761" s="23"/>
    </row>
    <row r="762" spans="1:16" x14ac:dyDescent="0.15">
      <c r="A762" s="46">
        <v>7.59</v>
      </c>
      <c r="B762" s="7">
        <v>1</v>
      </c>
      <c r="C762" s="7">
        <v>1</v>
      </c>
      <c r="D762" s="7">
        <v>1</v>
      </c>
      <c r="E762" s="7">
        <v>1</v>
      </c>
      <c r="F762" s="7">
        <v>1</v>
      </c>
      <c r="G762" s="32">
        <v>1</v>
      </c>
      <c r="H762" s="7">
        <v>1</v>
      </c>
      <c r="I762" s="7">
        <v>1</v>
      </c>
      <c r="P762" s="23"/>
    </row>
    <row r="763" spans="1:16" x14ac:dyDescent="0.15">
      <c r="A763" s="46">
        <v>7.6</v>
      </c>
      <c r="B763" s="7">
        <v>1</v>
      </c>
      <c r="C763" s="7">
        <v>1</v>
      </c>
      <c r="D763" s="7">
        <v>1</v>
      </c>
      <c r="E763" s="7">
        <v>1</v>
      </c>
      <c r="F763" s="7">
        <v>1</v>
      </c>
      <c r="G763" s="32">
        <v>1</v>
      </c>
      <c r="H763" s="7">
        <v>1</v>
      </c>
      <c r="I763" s="7">
        <v>1</v>
      </c>
      <c r="P763" s="23"/>
    </row>
    <row r="764" spans="1:16" x14ac:dyDescent="0.15">
      <c r="A764" s="46">
        <v>7.61</v>
      </c>
      <c r="B764" s="7">
        <v>1</v>
      </c>
      <c r="C764" s="7">
        <v>1</v>
      </c>
      <c r="D764" s="7">
        <v>1</v>
      </c>
      <c r="E764" s="7">
        <v>1</v>
      </c>
      <c r="F764" s="7">
        <v>1</v>
      </c>
      <c r="G764" s="32">
        <v>1</v>
      </c>
      <c r="H764" s="7">
        <v>1</v>
      </c>
      <c r="I764" s="7">
        <v>1</v>
      </c>
      <c r="P764" s="23"/>
    </row>
    <row r="765" spans="1:16" x14ac:dyDescent="0.15">
      <c r="A765" s="46">
        <v>7.62</v>
      </c>
      <c r="B765" s="7">
        <v>1</v>
      </c>
      <c r="C765" s="7">
        <v>1</v>
      </c>
      <c r="D765" s="7">
        <v>1</v>
      </c>
      <c r="E765" s="7">
        <v>1</v>
      </c>
      <c r="F765" s="7">
        <v>1</v>
      </c>
      <c r="G765" s="32">
        <v>1</v>
      </c>
      <c r="H765" s="7">
        <v>1</v>
      </c>
      <c r="I765" s="7">
        <v>1</v>
      </c>
      <c r="P765" s="23"/>
    </row>
    <row r="766" spans="1:16" x14ac:dyDescent="0.15">
      <c r="A766" s="46">
        <v>7.63</v>
      </c>
      <c r="B766" s="7">
        <v>1</v>
      </c>
      <c r="C766" s="7">
        <v>1</v>
      </c>
      <c r="D766" s="7">
        <v>1</v>
      </c>
      <c r="E766" s="7">
        <v>1</v>
      </c>
      <c r="F766" s="7">
        <v>1</v>
      </c>
      <c r="G766" s="32">
        <v>1</v>
      </c>
      <c r="H766" s="7">
        <v>1</v>
      </c>
      <c r="I766" s="7">
        <v>1</v>
      </c>
      <c r="P766" s="23"/>
    </row>
    <row r="767" spans="1:16" x14ac:dyDescent="0.15">
      <c r="A767" s="46">
        <v>7.64</v>
      </c>
      <c r="B767" s="7">
        <v>1</v>
      </c>
      <c r="C767" s="7">
        <v>1</v>
      </c>
      <c r="D767" s="7">
        <v>1</v>
      </c>
      <c r="E767" s="7">
        <v>1</v>
      </c>
      <c r="F767" s="7">
        <v>1</v>
      </c>
      <c r="G767" s="32">
        <v>1</v>
      </c>
      <c r="H767" s="7">
        <v>1</v>
      </c>
      <c r="I767" s="7">
        <v>1</v>
      </c>
      <c r="P767" s="23"/>
    </row>
    <row r="768" spans="1:16" x14ac:dyDescent="0.15">
      <c r="A768" s="46">
        <v>7.65</v>
      </c>
      <c r="B768" s="7">
        <v>1</v>
      </c>
      <c r="C768" s="7">
        <v>1</v>
      </c>
      <c r="D768" s="7">
        <v>1</v>
      </c>
      <c r="E768" s="7">
        <v>1</v>
      </c>
      <c r="F768" s="7">
        <v>1</v>
      </c>
      <c r="G768" s="32">
        <v>1</v>
      </c>
      <c r="H768" s="7">
        <v>1</v>
      </c>
      <c r="I768" s="7">
        <v>1</v>
      </c>
      <c r="P768" s="23"/>
    </row>
    <row r="769" spans="1:16" x14ac:dyDescent="0.15">
      <c r="A769" s="46">
        <v>7.66</v>
      </c>
      <c r="B769" s="7">
        <v>1</v>
      </c>
      <c r="C769" s="7">
        <v>1</v>
      </c>
      <c r="D769" s="7">
        <v>1</v>
      </c>
      <c r="E769" s="7">
        <v>1</v>
      </c>
      <c r="F769" s="7">
        <v>1</v>
      </c>
      <c r="G769" s="32">
        <v>1</v>
      </c>
      <c r="H769" s="7">
        <v>1</v>
      </c>
      <c r="I769" s="7">
        <v>1</v>
      </c>
      <c r="P769" s="23"/>
    </row>
    <row r="770" spans="1:16" x14ac:dyDescent="0.15">
      <c r="A770" s="46">
        <v>7.67</v>
      </c>
      <c r="B770" s="7">
        <v>1</v>
      </c>
      <c r="C770" s="7">
        <v>1</v>
      </c>
      <c r="D770" s="7">
        <v>1</v>
      </c>
      <c r="E770" s="7">
        <v>1</v>
      </c>
      <c r="F770" s="7">
        <v>1</v>
      </c>
      <c r="G770" s="32">
        <v>1</v>
      </c>
      <c r="H770" s="7">
        <v>1</v>
      </c>
      <c r="I770" s="7">
        <v>1</v>
      </c>
      <c r="P770" s="23"/>
    </row>
    <row r="771" spans="1:16" x14ac:dyDescent="0.15">
      <c r="A771" s="46">
        <v>7.68</v>
      </c>
      <c r="B771" s="7">
        <v>1</v>
      </c>
      <c r="C771" s="7">
        <v>1</v>
      </c>
      <c r="D771" s="7">
        <v>1</v>
      </c>
      <c r="E771" s="7">
        <v>1</v>
      </c>
      <c r="F771" s="7">
        <v>1</v>
      </c>
      <c r="G771" s="32">
        <v>1</v>
      </c>
      <c r="H771" s="7">
        <v>1</v>
      </c>
      <c r="I771" s="7">
        <v>1</v>
      </c>
      <c r="P771" s="23"/>
    </row>
    <row r="772" spans="1:16" x14ac:dyDescent="0.15">
      <c r="A772" s="46">
        <v>7.69</v>
      </c>
      <c r="B772" s="7">
        <v>1</v>
      </c>
      <c r="C772" s="7">
        <v>1</v>
      </c>
      <c r="D772" s="7">
        <v>1</v>
      </c>
      <c r="E772" s="7">
        <v>1</v>
      </c>
      <c r="F772" s="7">
        <v>1</v>
      </c>
      <c r="G772" s="32">
        <v>1</v>
      </c>
      <c r="H772" s="7">
        <v>1</v>
      </c>
      <c r="I772" s="7">
        <v>1</v>
      </c>
      <c r="P772" s="23"/>
    </row>
    <row r="773" spans="1:16" x14ac:dyDescent="0.15">
      <c r="A773" s="46">
        <v>7.7</v>
      </c>
      <c r="B773" s="7">
        <v>1</v>
      </c>
      <c r="C773" s="7">
        <v>1</v>
      </c>
      <c r="D773" s="7">
        <v>1</v>
      </c>
      <c r="E773" s="7">
        <v>1</v>
      </c>
      <c r="F773" s="7">
        <v>1</v>
      </c>
      <c r="G773" s="32">
        <v>1</v>
      </c>
      <c r="H773" s="7">
        <v>1</v>
      </c>
      <c r="I773" s="7">
        <v>1</v>
      </c>
      <c r="P773" s="23"/>
    </row>
    <row r="774" spans="1:16" x14ac:dyDescent="0.15">
      <c r="A774" s="46">
        <v>7.71</v>
      </c>
      <c r="B774" s="7">
        <v>1</v>
      </c>
      <c r="C774" s="7">
        <v>1</v>
      </c>
      <c r="D774" s="7">
        <v>1</v>
      </c>
      <c r="E774" s="7">
        <v>1</v>
      </c>
      <c r="F774" s="7">
        <v>1</v>
      </c>
      <c r="G774" s="32">
        <v>1</v>
      </c>
      <c r="H774" s="7">
        <v>1</v>
      </c>
      <c r="I774" s="7">
        <v>1</v>
      </c>
      <c r="P774" s="23"/>
    </row>
    <row r="775" spans="1:16" x14ac:dyDescent="0.15">
      <c r="A775" s="46">
        <v>7.72</v>
      </c>
      <c r="B775" s="7">
        <v>1</v>
      </c>
      <c r="C775" s="7">
        <v>1</v>
      </c>
      <c r="D775" s="7">
        <v>1</v>
      </c>
      <c r="E775" s="7">
        <v>1</v>
      </c>
      <c r="F775" s="7">
        <v>1</v>
      </c>
      <c r="G775" s="32">
        <v>1</v>
      </c>
      <c r="H775" s="7">
        <v>1</v>
      </c>
      <c r="I775" s="7">
        <v>1</v>
      </c>
      <c r="P775" s="23"/>
    </row>
    <row r="776" spans="1:16" x14ac:dyDescent="0.15">
      <c r="A776" s="46">
        <v>7.73</v>
      </c>
      <c r="B776" s="7">
        <v>1</v>
      </c>
      <c r="C776" s="7">
        <v>1</v>
      </c>
      <c r="D776" s="7">
        <v>1</v>
      </c>
      <c r="E776" s="7">
        <v>1</v>
      </c>
      <c r="F776" s="7">
        <v>1</v>
      </c>
      <c r="G776" s="32">
        <v>1</v>
      </c>
      <c r="H776" s="7">
        <v>1</v>
      </c>
      <c r="I776" s="7">
        <v>1</v>
      </c>
      <c r="P776" s="23"/>
    </row>
    <row r="777" spans="1:16" x14ac:dyDescent="0.15">
      <c r="A777" s="46">
        <v>7.74</v>
      </c>
      <c r="B777" s="7">
        <v>1</v>
      </c>
      <c r="C777" s="7">
        <v>1</v>
      </c>
      <c r="D777" s="7">
        <v>1</v>
      </c>
      <c r="E777" s="7">
        <v>1</v>
      </c>
      <c r="F777" s="7">
        <v>1</v>
      </c>
      <c r="G777" s="32">
        <v>1</v>
      </c>
      <c r="H777" s="7">
        <v>1</v>
      </c>
      <c r="I777" s="7">
        <v>1</v>
      </c>
      <c r="P777" s="23"/>
    </row>
    <row r="778" spans="1:16" x14ac:dyDescent="0.15">
      <c r="A778" s="46">
        <v>7.75</v>
      </c>
      <c r="B778" s="7">
        <v>1</v>
      </c>
      <c r="C778" s="7">
        <v>1</v>
      </c>
      <c r="D778" s="7">
        <v>1</v>
      </c>
      <c r="E778" s="7">
        <v>1</v>
      </c>
      <c r="F778" s="7">
        <v>1</v>
      </c>
      <c r="G778" s="32">
        <v>1</v>
      </c>
      <c r="H778" s="7">
        <v>1</v>
      </c>
      <c r="I778" s="7">
        <v>1</v>
      </c>
      <c r="P778" s="23"/>
    </row>
    <row r="779" spans="1:16" x14ac:dyDescent="0.15">
      <c r="A779" s="46">
        <v>7.76</v>
      </c>
      <c r="B779" s="7">
        <v>1</v>
      </c>
      <c r="C779" s="7">
        <v>1</v>
      </c>
      <c r="D779" s="7">
        <v>1</v>
      </c>
      <c r="E779" s="7">
        <v>1</v>
      </c>
      <c r="F779" s="7">
        <v>1</v>
      </c>
      <c r="G779" s="32">
        <v>1</v>
      </c>
      <c r="H779" s="7">
        <v>1</v>
      </c>
      <c r="I779" s="7">
        <v>1</v>
      </c>
      <c r="P779" s="23"/>
    </row>
    <row r="780" spans="1:16" x14ac:dyDescent="0.15">
      <c r="A780" s="46">
        <v>7.77</v>
      </c>
      <c r="B780" s="7">
        <v>1</v>
      </c>
      <c r="C780" s="7">
        <v>1</v>
      </c>
      <c r="D780" s="7">
        <v>1</v>
      </c>
      <c r="E780" s="7">
        <v>1</v>
      </c>
      <c r="F780" s="7">
        <v>1</v>
      </c>
      <c r="G780" s="32">
        <v>1</v>
      </c>
      <c r="H780" s="7">
        <v>1</v>
      </c>
      <c r="I780" s="7">
        <v>1</v>
      </c>
      <c r="P780" s="23"/>
    </row>
    <row r="781" spans="1:16" x14ac:dyDescent="0.15">
      <c r="A781" s="46">
        <v>7.78</v>
      </c>
      <c r="B781" s="7">
        <v>1</v>
      </c>
      <c r="C781" s="7">
        <v>1</v>
      </c>
      <c r="D781" s="7">
        <v>1</v>
      </c>
      <c r="E781" s="7">
        <v>1</v>
      </c>
      <c r="F781" s="7">
        <v>1</v>
      </c>
      <c r="G781" s="32">
        <v>1</v>
      </c>
      <c r="H781" s="7">
        <v>1</v>
      </c>
      <c r="I781" s="7">
        <v>1</v>
      </c>
      <c r="P781" s="23"/>
    </row>
    <row r="782" spans="1:16" x14ac:dyDescent="0.15">
      <c r="A782" s="46">
        <v>7.79</v>
      </c>
      <c r="B782" s="7">
        <v>1</v>
      </c>
      <c r="C782" s="7">
        <v>1</v>
      </c>
      <c r="D782" s="7">
        <v>1</v>
      </c>
      <c r="E782" s="7">
        <v>1</v>
      </c>
      <c r="F782" s="7">
        <v>1</v>
      </c>
      <c r="G782" s="32">
        <v>1</v>
      </c>
      <c r="H782" s="7">
        <v>1</v>
      </c>
      <c r="I782" s="7">
        <v>1</v>
      </c>
      <c r="P782" s="23"/>
    </row>
    <row r="783" spans="1:16" x14ac:dyDescent="0.15">
      <c r="A783" s="46">
        <v>7.8</v>
      </c>
      <c r="B783" s="7">
        <v>1</v>
      </c>
      <c r="C783" s="7">
        <v>1</v>
      </c>
      <c r="D783" s="7">
        <v>1</v>
      </c>
      <c r="E783" s="7">
        <v>1</v>
      </c>
      <c r="F783" s="7">
        <v>1</v>
      </c>
      <c r="G783" s="32">
        <v>1</v>
      </c>
      <c r="H783" s="7">
        <v>1</v>
      </c>
      <c r="I783" s="7">
        <v>1</v>
      </c>
      <c r="P783" s="23"/>
    </row>
    <row r="784" spans="1:16" x14ac:dyDescent="0.15">
      <c r="A784" s="46">
        <v>7.81</v>
      </c>
      <c r="B784" s="7">
        <v>1</v>
      </c>
      <c r="C784" s="7">
        <v>1</v>
      </c>
      <c r="D784" s="7">
        <v>1</v>
      </c>
      <c r="E784" s="7">
        <v>1</v>
      </c>
      <c r="F784" s="7">
        <v>1</v>
      </c>
      <c r="G784" s="32">
        <v>1</v>
      </c>
      <c r="H784" s="7">
        <v>1</v>
      </c>
      <c r="I784" s="7">
        <v>1</v>
      </c>
      <c r="P784" s="23"/>
    </row>
    <row r="785" spans="1:16" x14ac:dyDescent="0.15">
      <c r="A785" s="46">
        <v>7.82</v>
      </c>
      <c r="B785" s="7">
        <v>1</v>
      </c>
      <c r="C785" s="7">
        <v>1</v>
      </c>
      <c r="D785" s="7">
        <v>1</v>
      </c>
      <c r="E785" s="7">
        <v>1</v>
      </c>
      <c r="F785" s="7">
        <v>1</v>
      </c>
      <c r="G785" s="32">
        <v>1</v>
      </c>
      <c r="H785" s="7">
        <v>1</v>
      </c>
      <c r="I785" s="7">
        <v>1</v>
      </c>
      <c r="P785" s="23"/>
    </row>
    <row r="786" spans="1:16" x14ac:dyDescent="0.15">
      <c r="A786" s="46">
        <v>7.83</v>
      </c>
      <c r="B786" s="7">
        <v>1</v>
      </c>
      <c r="C786" s="7">
        <v>1</v>
      </c>
      <c r="D786" s="7">
        <v>1</v>
      </c>
      <c r="E786" s="7">
        <v>1</v>
      </c>
      <c r="F786" s="7">
        <v>1</v>
      </c>
      <c r="G786" s="32">
        <v>1</v>
      </c>
      <c r="H786" s="7">
        <v>1</v>
      </c>
      <c r="I786" s="7">
        <v>1</v>
      </c>
      <c r="P786" s="23"/>
    </row>
    <row r="787" spans="1:16" x14ac:dyDescent="0.15">
      <c r="A787" s="46">
        <v>7.84</v>
      </c>
      <c r="B787" s="7">
        <v>1</v>
      </c>
      <c r="C787" s="7">
        <v>1</v>
      </c>
      <c r="D787" s="7">
        <v>1</v>
      </c>
      <c r="E787" s="7">
        <v>1</v>
      </c>
      <c r="F787" s="7">
        <v>1</v>
      </c>
      <c r="G787" s="32">
        <v>1</v>
      </c>
      <c r="H787" s="7">
        <v>1</v>
      </c>
      <c r="I787" s="7">
        <v>1</v>
      </c>
      <c r="P787" s="23"/>
    </row>
    <row r="788" spans="1:16" x14ac:dyDescent="0.15">
      <c r="A788" s="46">
        <v>7.85</v>
      </c>
      <c r="B788" s="7">
        <v>1</v>
      </c>
      <c r="C788" s="7">
        <v>1</v>
      </c>
      <c r="D788" s="7">
        <v>1</v>
      </c>
      <c r="E788" s="7">
        <v>1</v>
      </c>
      <c r="F788" s="7">
        <v>1</v>
      </c>
      <c r="G788" s="32">
        <v>1</v>
      </c>
      <c r="H788" s="7">
        <v>1</v>
      </c>
      <c r="I788" s="7">
        <v>1</v>
      </c>
      <c r="P788" s="23"/>
    </row>
    <row r="789" spans="1:16" x14ac:dyDescent="0.15">
      <c r="A789" s="46">
        <v>7.86</v>
      </c>
      <c r="B789" s="7">
        <v>1</v>
      </c>
      <c r="C789" s="7">
        <v>1</v>
      </c>
      <c r="D789" s="7">
        <v>1</v>
      </c>
      <c r="E789" s="7">
        <v>1</v>
      </c>
      <c r="F789" s="7">
        <v>1</v>
      </c>
      <c r="G789" s="32">
        <v>1</v>
      </c>
      <c r="H789" s="7">
        <v>1</v>
      </c>
      <c r="I789" s="7">
        <v>1</v>
      </c>
      <c r="P789" s="23"/>
    </row>
    <row r="790" spans="1:16" x14ac:dyDescent="0.15">
      <c r="A790" s="46">
        <v>7.87</v>
      </c>
      <c r="B790" s="7">
        <v>1</v>
      </c>
      <c r="C790" s="7">
        <v>1</v>
      </c>
      <c r="D790" s="7">
        <v>1</v>
      </c>
      <c r="E790" s="7">
        <v>1</v>
      </c>
      <c r="F790" s="7">
        <v>1</v>
      </c>
      <c r="G790" s="32">
        <v>1</v>
      </c>
      <c r="H790" s="7">
        <v>1</v>
      </c>
      <c r="I790" s="7">
        <v>1</v>
      </c>
      <c r="P790" s="23"/>
    </row>
    <row r="791" spans="1:16" x14ac:dyDescent="0.15">
      <c r="A791" s="46">
        <v>7.88</v>
      </c>
      <c r="B791" s="7">
        <v>1</v>
      </c>
      <c r="C791" s="7">
        <v>1</v>
      </c>
      <c r="D791" s="7">
        <v>1</v>
      </c>
      <c r="E791" s="7">
        <v>1</v>
      </c>
      <c r="F791" s="7">
        <v>1</v>
      </c>
      <c r="G791" s="32">
        <v>1</v>
      </c>
      <c r="H791" s="7">
        <v>1</v>
      </c>
      <c r="I791" s="7">
        <v>1</v>
      </c>
      <c r="P791" s="23"/>
    </row>
    <row r="792" spans="1:16" x14ac:dyDescent="0.15">
      <c r="A792" s="46">
        <v>7.89</v>
      </c>
      <c r="B792" s="7">
        <v>1</v>
      </c>
      <c r="C792" s="7">
        <v>1</v>
      </c>
      <c r="D792" s="7">
        <v>1</v>
      </c>
      <c r="E792" s="7">
        <v>1</v>
      </c>
      <c r="F792" s="7">
        <v>1</v>
      </c>
      <c r="G792" s="32">
        <v>1</v>
      </c>
      <c r="H792" s="7">
        <v>1</v>
      </c>
      <c r="I792" s="7">
        <v>1</v>
      </c>
      <c r="P792" s="23"/>
    </row>
    <row r="793" spans="1:16" x14ac:dyDescent="0.15">
      <c r="A793" s="46">
        <v>7.9</v>
      </c>
      <c r="B793" s="7">
        <v>1</v>
      </c>
      <c r="C793" s="7">
        <v>1</v>
      </c>
      <c r="D793" s="7">
        <v>1</v>
      </c>
      <c r="E793" s="7">
        <v>1</v>
      </c>
      <c r="F793" s="7">
        <v>1</v>
      </c>
      <c r="G793" s="32">
        <v>1</v>
      </c>
      <c r="H793" s="7">
        <v>1</v>
      </c>
      <c r="I793" s="7">
        <v>1</v>
      </c>
      <c r="P793" s="23"/>
    </row>
    <row r="794" spans="1:16" x14ac:dyDescent="0.15">
      <c r="A794" s="46">
        <v>7.91</v>
      </c>
      <c r="B794" s="7">
        <v>1</v>
      </c>
      <c r="C794" s="7">
        <v>1</v>
      </c>
      <c r="D794" s="7">
        <v>1</v>
      </c>
      <c r="E794" s="7">
        <v>1</v>
      </c>
      <c r="F794" s="7">
        <v>1</v>
      </c>
      <c r="G794" s="32">
        <v>1</v>
      </c>
      <c r="H794" s="7">
        <v>1</v>
      </c>
      <c r="I794" s="7">
        <v>1</v>
      </c>
      <c r="P794" s="23"/>
    </row>
    <row r="795" spans="1:16" x14ac:dyDescent="0.15">
      <c r="A795" s="46">
        <v>7.92</v>
      </c>
      <c r="B795" s="7">
        <v>1</v>
      </c>
      <c r="C795" s="7">
        <v>1</v>
      </c>
      <c r="D795" s="7">
        <v>1</v>
      </c>
      <c r="E795" s="7">
        <v>1</v>
      </c>
      <c r="F795" s="7">
        <v>1</v>
      </c>
      <c r="G795" s="32">
        <v>1</v>
      </c>
      <c r="H795" s="7">
        <v>1</v>
      </c>
      <c r="I795" s="7">
        <v>1</v>
      </c>
      <c r="P795" s="23"/>
    </row>
    <row r="796" spans="1:16" x14ac:dyDescent="0.15">
      <c r="A796" s="46">
        <v>7.93</v>
      </c>
      <c r="B796" s="7">
        <v>1</v>
      </c>
      <c r="C796" s="7">
        <v>1</v>
      </c>
      <c r="D796" s="7">
        <v>1</v>
      </c>
      <c r="E796" s="7">
        <v>1</v>
      </c>
      <c r="F796" s="7">
        <v>1</v>
      </c>
      <c r="G796" s="32">
        <v>1</v>
      </c>
      <c r="H796" s="7">
        <v>1</v>
      </c>
      <c r="I796" s="7">
        <v>1</v>
      </c>
      <c r="P796" s="23"/>
    </row>
    <row r="797" spans="1:16" x14ac:dyDescent="0.15">
      <c r="A797" s="46">
        <v>7.94</v>
      </c>
      <c r="B797" s="7">
        <v>1</v>
      </c>
      <c r="C797" s="7">
        <v>1</v>
      </c>
      <c r="D797" s="7">
        <v>1</v>
      </c>
      <c r="E797" s="7">
        <v>1</v>
      </c>
      <c r="F797" s="7">
        <v>1</v>
      </c>
      <c r="G797" s="32">
        <v>1</v>
      </c>
      <c r="H797" s="7">
        <v>1</v>
      </c>
      <c r="I797" s="7">
        <v>1</v>
      </c>
      <c r="P797" s="23"/>
    </row>
    <row r="798" spans="1:16" x14ac:dyDescent="0.15">
      <c r="A798" s="46">
        <v>7.95</v>
      </c>
      <c r="B798" s="7">
        <v>1</v>
      </c>
      <c r="C798" s="7">
        <v>1</v>
      </c>
      <c r="D798" s="7">
        <v>1</v>
      </c>
      <c r="E798" s="7">
        <v>1</v>
      </c>
      <c r="F798" s="7">
        <v>1</v>
      </c>
      <c r="G798" s="32">
        <v>1</v>
      </c>
      <c r="H798" s="7">
        <v>1</v>
      </c>
      <c r="I798" s="7">
        <v>1</v>
      </c>
      <c r="P798" s="23"/>
    </row>
    <row r="799" spans="1:16" x14ac:dyDescent="0.15">
      <c r="A799" s="46">
        <v>7.96</v>
      </c>
      <c r="B799" s="7">
        <v>1</v>
      </c>
      <c r="C799" s="7">
        <v>1</v>
      </c>
      <c r="D799" s="7">
        <v>1</v>
      </c>
      <c r="E799" s="7">
        <v>1</v>
      </c>
      <c r="F799" s="7">
        <v>1</v>
      </c>
      <c r="G799" s="32">
        <v>1</v>
      </c>
      <c r="H799" s="7">
        <v>1</v>
      </c>
      <c r="I799" s="7">
        <v>1</v>
      </c>
      <c r="P799" s="23"/>
    </row>
    <row r="800" spans="1:16" x14ac:dyDescent="0.15">
      <c r="A800" s="46">
        <v>7.97</v>
      </c>
      <c r="B800" s="7">
        <v>1</v>
      </c>
      <c r="C800" s="7">
        <v>1</v>
      </c>
      <c r="D800" s="7">
        <v>1</v>
      </c>
      <c r="E800" s="7">
        <v>1</v>
      </c>
      <c r="F800" s="7">
        <v>1</v>
      </c>
      <c r="G800" s="32">
        <v>1</v>
      </c>
      <c r="H800" s="7">
        <v>1</v>
      </c>
      <c r="I800" s="7">
        <v>1</v>
      </c>
      <c r="P800" s="23"/>
    </row>
    <row r="801" spans="1:16" x14ac:dyDescent="0.15">
      <c r="A801" s="46">
        <v>7.98</v>
      </c>
      <c r="B801" s="7">
        <v>1</v>
      </c>
      <c r="C801" s="7">
        <v>1</v>
      </c>
      <c r="D801" s="7">
        <v>1</v>
      </c>
      <c r="E801" s="7">
        <v>1</v>
      </c>
      <c r="F801" s="7">
        <v>1</v>
      </c>
      <c r="G801" s="32">
        <v>1</v>
      </c>
      <c r="H801" s="7">
        <v>1</v>
      </c>
      <c r="I801" s="7">
        <v>1</v>
      </c>
      <c r="P801" s="23"/>
    </row>
    <row r="802" spans="1:16" x14ac:dyDescent="0.15">
      <c r="A802" s="46">
        <v>7.99</v>
      </c>
      <c r="B802" s="7">
        <v>1</v>
      </c>
      <c r="C802" s="7">
        <v>1</v>
      </c>
      <c r="D802" s="7">
        <v>1</v>
      </c>
      <c r="E802" s="7">
        <v>1</v>
      </c>
      <c r="F802" s="7">
        <v>1</v>
      </c>
      <c r="G802" s="32">
        <v>1</v>
      </c>
      <c r="H802" s="7">
        <v>1</v>
      </c>
      <c r="I802" s="7">
        <v>1</v>
      </c>
      <c r="P802" s="23"/>
    </row>
    <row r="803" spans="1:16" x14ac:dyDescent="0.15">
      <c r="A803" s="46">
        <v>8</v>
      </c>
      <c r="B803" s="7">
        <v>1</v>
      </c>
      <c r="C803" s="7">
        <v>1</v>
      </c>
      <c r="D803" s="7">
        <v>1</v>
      </c>
      <c r="E803" s="7">
        <v>1</v>
      </c>
      <c r="F803" s="7">
        <v>1</v>
      </c>
      <c r="G803" s="32">
        <v>1</v>
      </c>
      <c r="H803" s="7">
        <v>1</v>
      </c>
      <c r="I803" s="7">
        <v>1</v>
      </c>
      <c r="P803" s="23"/>
    </row>
    <row r="804" spans="1:16" x14ac:dyDescent="0.15">
      <c r="A804" s="46">
        <v>8.01</v>
      </c>
      <c r="B804" s="7">
        <v>1</v>
      </c>
      <c r="C804" s="7">
        <v>1</v>
      </c>
      <c r="D804" s="7">
        <v>1</v>
      </c>
      <c r="E804" s="7">
        <v>1</v>
      </c>
      <c r="F804" s="7">
        <v>1</v>
      </c>
      <c r="G804" s="32">
        <v>1</v>
      </c>
      <c r="H804" s="7">
        <v>1</v>
      </c>
      <c r="I804" s="7">
        <v>1</v>
      </c>
      <c r="P804" s="23"/>
    </row>
    <row r="805" spans="1:16" x14ac:dyDescent="0.15">
      <c r="A805" s="46">
        <v>8.02</v>
      </c>
      <c r="B805" s="7">
        <v>1</v>
      </c>
      <c r="C805" s="7">
        <v>1</v>
      </c>
      <c r="D805" s="7">
        <v>1</v>
      </c>
      <c r="E805" s="7">
        <v>1</v>
      </c>
      <c r="F805" s="7">
        <v>1</v>
      </c>
      <c r="G805" s="32">
        <v>1</v>
      </c>
      <c r="H805" s="7">
        <v>1</v>
      </c>
      <c r="I805" s="7">
        <v>1</v>
      </c>
      <c r="P805" s="23"/>
    </row>
    <row r="806" spans="1:16" x14ac:dyDescent="0.15">
      <c r="A806" s="46">
        <v>8.0299999999999994</v>
      </c>
      <c r="B806" s="7">
        <v>1</v>
      </c>
      <c r="C806" s="7">
        <v>1</v>
      </c>
      <c r="D806" s="7">
        <v>1</v>
      </c>
      <c r="E806" s="7">
        <v>1</v>
      </c>
      <c r="F806" s="7">
        <v>1</v>
      </c>
      <c r="G806" s="32">
        <v>1</v>
      </c>
      <c r="H806" s="7">
        <v>1</v>
      </c>
      <c r="I806" s="7">
        <v>1</v>
      </c>
      <c r="P806" s="23"/>
    </row>
    <row r="807" spans="1:16" x14ac:dyDescent="0.15">
      <c r="A807" s="46">
        <v>8.0399999999999991</v>
      </c>
      <c r="B807" s="7">
        <v>1</v>
      </c>
      <c r="C807" s="7">
        <v>1</v>
      </c>
      <c r="D807" s="7">
        <v>1</v>
      </c>
      <c r="E807" s="7">
        <v>1</v>
      </c>
      <c r="F807" s="7">
        <v>1</v>
      </c>
      <c r="G807" s="32">
        <v>1</v>
      </c>
      <c r="H807" s="7">
        <v>1</v>
      </c>
      <c r="I807" s="7">
        <v>1</v>
      </c>
      <c r="P807" s="23"/>
    </row>
    <row r="808" spans="1:16" x14ac:dyDescent="0.15">
      <c r="A808" s="46">
        <v>8.0500000000000007</v>
      </c>
      <c r="B808" s="7">
        <v>1</v>
      </c>
      <c r="C808" s="7">
        <v>1</v>
      </c>
      <c r="D808" s="7">
        <v>1</v>
      </c>
      <c r="E808" s="7">
        <v>1</v>
      </c>
      <c r="F808" s="7">
        <v>1</v>
      </c>
      <c r="G808" s="32">
        <v>1</v>
      </c>
      <c r="H808" s="7">
        <v>1</v>
      </c>
      <c r="I808" s="7">
        <v>1</v>
      </c>
      <c r="P808" s="23"/>
    </row>
    <row r="809" spans="1:16" x14ac:dyDescent="0.15">
      <c r="A809" s="46">
        <v>8.06</v>
      </c>
      <c r="B809" s="7">
        <v>1</v>
      </c>
      <c r="C809" s="7">
        <v>1</v>
      </c>
      <c r="D809" s="7">
        <v>1</v>
      </c>
      <c r="E809" s="7">
        <v>1</v>
      </c>
      <c r="F809" s="7">
        <v>1</v>
      </c>
      <c r="G809" s="32">
        <v>1</v>
      </c>
      <c r="H809" s="7">
        <v>1</v>
      </c>
      <c r="I809" s="7">
        <v>1</v>
      </c>
      <c r="P809" s="23"/>
    </row>
    <row r="810" spans="1:16" x14ac:dyDescent="0.15">
      <c r="A810" s="46">
        <v>8.07</v>
      </c>
      <c r="B810" s="7">
        <v>1</v>
      </c>
      <c r="C810" s="7">
        <v>1</v>
      </c>
      <c r="D810" s="7">
        <v>1</v>
      </c>
      <c r="E810" s="7">
        <v>1</v>
      </c>
      <c r="F810" s="7">
        <v>1</v>
      </c>
      <c r="G810" s="32">
        <v>1</v>
      </c>
      <c r="H810" s="7">
        <v>1</v>
      </c>
      <c r="I810" s="7">
        <v>1</v>
      </c>
      <c r="P810" s="23"/>
    </row>
    <row r="811" spans="1:16" x14ac:dyDescent="0.15">
      <c r="A811" s="46">
        <v>8.08</v>
      </c>
      <c r="B811" s="7">
        <v>1</v>
      </c>
      <c r="C811" s="7">
        <v>1</v>
      </c>
      <c r="D811" s="7">
        <v>1</v>
      </c>
      <c r="E811" s="7">
        <v>1</v>
      </c>
      <c r="F811" s="7">
        <v>1</v>
      </c>
      <c r="G811" s="32">
        <v>1</v>
      </c>
      <c r="H811" s="7">
        <v>1</v>
      </c>
      <c r="I811" s="7">
        <v>1</v>
      </c>
      <c r="P811" s="23"/>
    </row>
    <row r="812" spans="1:16" x14ac:dyDescent="0.15">
      <c r="A812" s="46">
        <v>8.09</v>
      </c>
      <c r="B812" s="7">
        <v>1</v>
      </c>
      <c r="C812" s="7">
        <v>1</v>
      </c>
      <c r="D812" s="7">
        <v>1</v>
      </c>
      <c r="E812" s="7">
        <v>1</v>
      </c>
      <c r="F812" s="7">
        <v>1</v>
      </c>
      <c r="G812" s="32">
        <v>1</v>
      </c>
      <c r="H812" s="7">
        <v>1</v>
      </c>
      <c r="I812" s="7">
        <v>1</v>
      </c>
      <c r="P812" s="23"/>
    </row>
    <row r="813" spans="1:16" x14ac:dyDescent="0.15">
      <c r="A813" s="46">
        <v>8.1</v>
      </c>
      <c r="B813" s="7">
        <v>1</v>
      </c>
      <c r="C813" s="7">
        <v>1</v>
      </c>
      <c r="D813" s="7">
        <v>1</v>
      </c>
      <c r="E813" s="7">
        <v>1</v>
      </c>
      <c r="F813" s="7">
        <v>1</v>
      </c>
      <c r="G813" s="32">
        <v>1</v>
      </c>
      <c r="H813" s="7">
        <v>1</v>
      </c>
      <c r="I813" s="7">
        <v>1</v>
      </c>
      <c r="P813" s="23"/>
    </row>
    <row r="814" spans="1:16" x14ac:dyDescent="0.15">
      <c r="A814" s="46">
        <v>8.11</v>
      </c>
      <c r="B814" s="7">
        <v>1</v>
      </c>
      <c r="C814" s="7">
        <v>1</v>
      </c>
      <c r="D814" s="7">
        <v>1</v>
      </c>
      <c r="E814" s="7">
        <v>1</v>
      </c>
      <c r="F814" s="7">
        <v>1</v>
      </c>
      <c r="G814" s="32">
        <v>1</v>
      </c>
      <c r="H814" s="7">
        <v>1</v>
      </c>
      <c r="I814" s="7">
        <v>1</v>
      </c>
      <c r="P814" s="23"/>
    </row>
    <row r="815" spans="1:16" x14ac:dyDescent="0.15">
      <c r="A815" s="46">
        <v>8.1199999999999992</v>
      </c>
      <c r="B815" s="7">
        <v>1</v>
      </c>
      <c r="C815" s="7">
        <v>1</v>
      </c>
      <c r="D815" s="7">
        <v>1</v>
      </c>
      <c r="E815" s="7">
        <v>1</v>
      </c>
      <c r="F815" s="7">
        <v>1</v>
      </c>
      <c r="G815" s="32">
        <v>1</v>
      </c>
      <c r="H815" s="7">
        <v>1</v>
      </c>
      <c r="I815" s="7">
        <v>1</v>
      </c>
      <c r="P815" s="23"/>
    </row>
    <row r="816" spans="1:16" x14ac:dyDescent="0.15">
      <c r="A816" s="46">
        <v>8.1300000000000008</v>
      </c>
      <c r="B816" s="7">
        <v>1</v>
      </c>
      <c r="C816" s="7">
        <v>1</v>
      </c>
      <c r="D816" s="7">
        <v>1</v>
      </c>
      <c r="E816" s="7">
        <v>1</v>
      </c>
      <c r="F816" s="7">
        <v>1</v>
      </c>
      <c r="G816" s="32">
        <v>1</v>
      </c>
      <c r="H816" s="7">
        <v>1</v>
      </c>
      <c r="I816" s="7">
        <v>1</v>
      </c>
      <c r="P816" s="23"/>
    </row>
    <row r="817" spans="1:16" x14ac:dyDescent="0.15">
      <c r="A817" s="46">
        <v>8.14</v>
      </c>
      <c r="B817" s="7">
        <v>1</v>
      </c>
      <c r="C817" s="7">
        <v>1</v>
      </c>
      <c r="D817" s="7">
        <v>1</v>
      </c>
      <c r="E817" s="7">
        <v>1</v>
      </c>
      <c r="F817" s="7">
        <v>1</v>
      </c>
      <c r="G817" s="32">
        <v>1</v>
      </c>
      <c r="H817" s="7">
        <v>1</v>
      </c>
      <c r="I817" s="7">
        <v>1</v>
      </c>
      <c r="P817" s="23"/>
    </row>
    <row r="818" spans="1:16" x14ac:dyDescent="0.15">
      <c r="A818" s="46">
        <v>8.15</v>
      </c>
      <c r="B818" s="7">
        <v>1</v>
      </c>
      <c r="C818" s="7">
        <v>1</v>
      </c>
      <c r="D818" s="7">
        <v>1</v>
      </c>
      <c r="E818" s="7">
        <v>1</v>
      </c>
      <c r="F818" s="7">
        <v>1</v>
      </c>
      <c r="G818" s="32">
        <v>1</v>
      </c>
      <c r="H818" s="7">
        <v>1</v>
      </c>
      <c r="I818" s="7">
        <v>1</v>
      </c>
      <c r="P818" s="23"/>
    </row>
    <row r="819" spans="1:16" x14ac:dyDescent="0.15">
      <c r="A819" s="46">
        <v>8.16</v>
      </c>
      <c r="B819" s="7">
        <v>1</v>
      </c>
      <c r="C819" s="7">
        <v>1</v>
      </c>
      <c r="D819" s="7">
        <v>1</v>
      </c>
      <c r="E819" s="7">
        <v>1</v>
      </c>
      <c r="F819" s="7">
        <v>1</v>
      </c>
      <c r="G819" s="32">
        <v>1</v>
      </c>
      <c r="H819" s="7">
        <v>1</v>
      </c>
      <c r="I819" s="7">
        <v>1</v>
      </c>
      <c r="P819" s="23"/>
    </row>
    <row r="820" spans="1:16" x14ac:dyDescent="0.15">
      <c r="A820" s="46">
        <v>8.17</v>
      </c>
      <c r="B820" s="7">
        <v>1</v>
      </c>
      <c r="C820" s="7">
        <v>1</v>
      </c>
      <c r="D820" s="7">
        <v>1</v>
      </c>
      <c r="E820" s="7">
        <v>1</v>
      </c>
      <c r="F820" s="7">
        <v>1</v>
      </c>
      <c r="G820" s="32">
        <v>1</v>
      </c>
      <c r="H820" s="7">
        <v>1</v>
      </c>
      <c r="I820" s="7">
        <v>1</v>
      </c>
      <c r="P820" s="23"/>
    </row>
    <row r="821" spans="1:16" x14ac:dyDescent="0.15">
      <c r="A821" s="46">
        <v>8.18</v>
      </c>
      <c r="B821" s="7">
        <v>1</v>
      </c>
      <c r="C821" s="7">
        <v>1</v>
      </c>
      <c r="D821" s="7">
        <v>1</v>
      </c>
      <c r="E821" s="7">
        <v>1</v>
      </c>
      <c r="F821" s="7">
        <v>1</v>
      </c>
      <c r="G821" s="32">
        <v>1</v>
      </c>
      <c r="H821" s="7">
        <v>1</v>
      </c>
      <c r="I821" s="7">
        <v>1</v>
      </c>
      <c r="P821" s="23"/>
    </row>
    <row r="822" spans="1:16" x14ac:dyDescent="0.15">
      <c r="A822" s="46">
        <v>8.19</v>
      </c>
      <c r="B822" s="7">
        <v>1</v>
      </c>
      <c r="C822" s="7">
        <v>1</v>
      </c>
      <c r="D822" s="7">
        <v>1</v>
      </c>
      <c r="E822" s="7">
        <v>1</v>
      </c>
      <c r="F822" s="7">
        <v>1</v>
      </c>
      <c r="G822" s="32">
        <v>1</v>
      </c>
      <c r="H822" s="7">
        <v>1</v>
      </c>
      <c r="I822" s="7">
        <v>1</v>
      </c>
      <c r="P822" s="23"/>
    </row>
    <row r="823" spans="1:16" x14ac:dyDescent="0.15">
      <c r="A823" s="46">
        <v>8.1999999999999993</v>
      </c>
      <c r="B823" s="7">
        <v>1</v>
      </c>
      <c r="C823" s="7">
        <v>1</v>
      </c>
      <c r="D823" s="7">
        <v>1</v>
      </c>
      <c r="E823" s="7">
        <v>1</v>
      </c>
      <c r="F823" s="7">
        <v>1</v>
      </c>
      <c r="G823" s="32">
        <v>1</v>
      </c>
      <c r="H823" s="7">
        <v>1</v>
      </c>
      <c r="I823" s="7">
        <v>1</v>
      </c>
      <c r="P823" s="23"/>
    </row>
    <row r="824" spans="1:16" x14ac:dyDescent="0.15">
      <c r="A824" s="46">
        <v>8.2100000000000009</v>
      </c>
      <c r="B824" s="7">
        <v>1</v>
      </c>
      <c r="C824" s="7">
        <v>1</v>
      </c>
      <c r="D824" s="7">
        <v>1</v>
      </c>
      <c r="E824" s="7">
        <v>1</v>
      </c>
      <c r="F824" s="7">
        <v>1</v>
      </c>
      <c r="G824" s="32">
        <v>1</v>
      </c>
      <c r="H824" s="7">
        <v>1</v>
      </c>
      <c r="I824" s="7">
        <v>1</v>
      </c>
      <c r="P824" s="23"/>
    </row>
    <row r="825" spans="1:16" x14ac:dyDescent="0.15">
      <c r="A825" s="46">
        <v>8.2200000000000006</v>
      </c>
      <c r="B825" s="7">
        <v>1</v>
      </c>
      <c r="C825" s="7">
        <v>1</v>
      </c>
      <c r="D825" s="7">
        <v>1</v>
      </c>
      <c r="E825" s="7">
        <v>1</v>
      </c>
      <c r="F825" s="7">
        <v>1</v>
      </c>
      <c r="G825" s="32">
        <v>1</v>
      </c>
      <c r="H825" s="7">
        <v>1</v>
      </c>
      <c r="I825" s="7">
        <v>1</v>
      </c>
      <c r="P825" s="23"/>
    </row>
    <row r="826" spans="1:16" x14ac:dyDescent="0.15">
      <c r="A826" s="46">
        <v>8.23</v>
      </c>
      <c r="B826" s="7">
        <v>1</v>
      </c>
      <c r="C826" s="7">
        <v>1</v>
      </c>
      <c r="D826" s="7">
        <v>1</v>
      </c>
      <c r="E826" s="7">
        <v>1</v>
      </c>
      <c r="F826" s="7">
        <v>1</v>
      </c>
      <c r="G826" s="32">
        <v>1</v>
      </c>
      <c r="H826" s="7">
        <v>1</v>
      </c>
      <c r="I826" s="7">
        <v>1</v>
      </c>
      <c r="P826" s="23"/>
    </row>
    <row r="827" spans="1:16" x14ac:dyDescent="0.15">
      <c r="A827" s="46">
        <v>8.24</v>
      </c>
      <c r="B827" s="7">
        <v>1</v>
      </c>
      <c r="C827" s="7">
        <v>1</v>
      </c>
      <c r="D827" s="7">
        <v>1</v>
      </c>
      <c r="E827" s="7">
        <v>1</v>
      </c>
      <c r="F827" s="7">
        <v>1</v>
      </c>
      <c r="G827" s="32">
        <v>1</v>
      </c>
      <c r="H827" s="7">
        <v>1</v>
      </c>
      <c r="I827" s="7">
        <v>1</v>
      </c>
      <c r="P827" s="23"/>
    </row>
    <row r="828" spans="1:16" x14ac:dyDescent="0.15">
      <c r="A828" s="46">
        <v>8.25</v>
      </c>
      <c r="B828" s="7">
        <v>1</v>
      </c>
      <c r="C828" s="7">
        <v>1</v>
      </c>
      <c r="D828" s="7">
        <v>1</v>
      </c>
      <c r="E828" s="7">
        <v>1</v>
      </c>
      <c r="F828" s="7">
        <v>1</v>
      </c>
      <c r="G828" s="32">
        <v>1</v>
      </c>
      <c r="H828" s="7">
        <v>1</v>
      </c>
      <c r="I828" s="7">
        <v>1</v>
      </c>
      <c r="P828" s="23"/>
    </row>
    <row r="829" spans="1:16" x14ac:dyDescent="0.15">
      <c r="A829" s="46">
        <v>8.26</v>
      </c>
      <c r="B829" s="7">
        <v>1</v>
      </c>
      <c r="C829" s="7">
        <v>1</v>
      </c>
      <c r="D829" s="7">
        <v>1</v>
      </c>
      <c r="E829" s="7">
        <v>1</v>
      </c>
      <c r="F829" s="7">
        <v>1</v>
      </c>
      <c r="G829" s="32">
        <v>1</v>
      </c>
      <c r="H829" s="7">
        <v>1</v>
      </c>
      <c r="I829" s="7">
        <v>1</v>
      </c>
      <c r="P829" s="23"/>
    </row>
    <row r="830" spans="1:16" x14ac:dyDescent="0.15">
      <c r="A830" s="46">
        <v>8.27</v>
      </c>
      <c r="B830" s="7">
        <v>1</v>
      </c>
      <c r="C830" s="7">
        <v>1</v>
      </c>
      <c r="D830" s="7">
        <v>1</v>
      </c>
      <c r="E830" s="7">
        <v>1</v>
      </c>
      <c r="F830" s="7">
        <v>1</v>
      </c>
      <c r="G830" s="32">
        <v>1</v>
      </c>
      <c r="H830" s="7">
        <v>1</v>
      </c>
      <c r="I830" s="7">
        <v>1</v>
      </c>
      <c r="P830" s="23"/>
    </row>
    <row r="831" spans="1:16" x14ac:dyDescent="0.15">
      <c r="A831" s="46">
        <v>8.2799999999999994</v>
      </c>
      <c r="B831" s="7">
        <v>1</v>
      </c>
      <c r="C831" s="7">
        <v>1</v>
      </c>
      <c r="D831" s="7">
        <v>1</v>
      </c>
      <c r="E831" s="7">
        <v>1</v>
      </c>
      <c r="F831" s="7">
        <v>1</v>
      </c>
      <c r="G831" s="32">
        <v>1</v>
      </c>
      <c r="H831" s="7">
        <v>1</v>
      </c>
      <c r="I831" s="7">
        <v>1</v>
      </c>
      <c r="P831" s="23"/>
    </row>
    <row r="832" spans="1:16" x14ac:dyDescent="0.15">
      <c r="A832" s="46">
        <v>8.2899999999999991</v>
      </c>
      <c r="B832" s="7">
        <v>1</v>
      </c>
      <c r="C832" s="7">
        <v>1</v>
      </c>
      <c r="D832" s="7">
        <v>1</v>
      </c>
      <c r="E832" s="7">
        <v>1</v>
      </c>
      <c r="F832" s="7">
        <v>1</v>
      </c>
      <c r="G832" s="32">
        <v>1</v>
      </c>
      <c r="H832" s="7">
        <v>1</v>
      </c>
      <c r="I832" s="7">
        <v>1</v>
      </c>
      <c r="P832" s="23"/>
    </row>
    <row r="833" spans="1:16" x14ac:dyDescent="0.15">
      <c r="A833" s="46">
        <v>8.3000000000000007</v>
      </c>
      <c r="B833" s="7">
        <v>1</v>
      </c>
      <c r="C833" s="7">
        <v>1</v>
      </c>
      <c r="D833" s="7">
        <v>1</v>
      </c>
      <c r="E833" s="7">
        <v>1</v>
      </c>
      <c r="F833" s="7">
        <v>1</v>
      </c>
      <c r="G833" s="32">
        <v>1</v>
      </c>
      <c r="H833" s="7">
        <v>1</v>
      </c>
      <c r="I833" s="7">
        <v>1</v>
      </c>
      <c r="P833" s="23"/>
    </row>
    <row r="834" spans="1:16" x14ac:dyDescent="0.15">
      <c r="A834" s="46">
        <v>8.31</v>
      </c>
      <c r="B834" s="7">
        <v>1</v>
      </c>
      <c r="C834" s="7">
        <v>1</v>
      </c>
      <c r="D834" s="7">
        <v>1</v>
      </c>
      <c r="E834" s="7">
        <v>1</v>
      </c>
      <c r="F834" s="7">
        <v>1</v>
      </c>
      <c r="G834" s="32">
        <v>1</v>
      </c>
      <c r="H834" s="7">
        <v>1</v>
      </c>
      <c r="I834" s="7">
        <v>1</v>
      </c>
      <c r="P834" s="23"/>
    </row>
    <row r="835" spans="1:16" x14ac:dyDescent="0.15">
      <c r="A835" s="46">
        <v>8.32</v>
      </c>
      <c r="B835" s="7">
        <v>1</v>
      </c>
      <c r="C835" s="7">
        <v>1</v>
      </c>
      <c r="D835" s="7">
        <v>1</v>
      </c>
      <c r="E835" s="7">
        <v>1</v>
      </c>
      <c r="F835" s="7">
        <v>1</v>
      </c>
      <c r="G835" s="32">
        <v>1</v>
      </c>
      <c r="H835" s="7">
        <v>1</v>
      </c>
      <c r="I835" s="7">
        <v>1</v>
      </c>
      <c r="P835" s="23"/>
    </row>
    <row r="836" spans="1:16" x14ac:dyDescent="0.15">
      <c r="A836" s="46">
        <v>8.33</v>
      </c>
      <c r="B836" s="7">
        <v>1</v>
      </c>
      <c r="C836" s="7">
        <v>1</v>
      </c>
      <c r="D836" s="7">
        <v>1</v>
      </c>
      <c r="E836" s="7">
        <v>1</v>
      </c>
      <c r="F836" s="7">
        <v>1</v>
      </c>
      <c r="G836" s="32">
        <v>1</v>
      </c>
      <c r="H836" s="7">
        <v>1</v>
      </c>
      <c r="I836" s="7">
        <v>1</v>
      </c>
      <c r="P836" s="23"/>
    </row>
    <row r="837" spans="1:16" x14ac:dyDescent="0.15">
      <c r="A837" s="46">
        <v>8.34</v>
      </c>
      <c r="B837" s="7">
        <v>1</v>
      </c>
      <c r="C837" s="7">
        <v>1</v>
      </c>
      <c r="D837" s="7">
        <v>1</v>
      </c>
      <c r="E837" s="7">
        <v>1</v>
      </c>
      <c r="F837" s="7">
        <v>1</v>
      </c>
      <c r="G837" s="32">
        <v>1</v>
      </c>
      <c r="H837" s="7">
        <v>1</v>
      </c>
      <c r="I837" s="7">
        <v>1</v>
      </c>
      <c r="P837" s="23"/>
    </row>
    <row r="838" spans="1:16" x14ac:dyDescent="0.15">
      <c r="A838" s="46">
        <v>8.35</v>
      </c>
      <c r="B838" s="7">
        <v>1</v>
      </c>
      <c r="C838" s="7">
        <v>1</v>
      </c>
      <c r="D838" s="7">
        <v>1</v>
      </c>
      <c r="E838" s="7">
        <v>1</v>
      </c>
      <c r="F838" s="7">
        <v>1</v>
      </c>
      <c r="G838" s="32">
        <v>1</v>
      </c>
      <c r="H838" s="7">
        <v>1</v>
      </c>
      <c r="I838" s="7">
        <v>1</v>
      </c>
      <c r="P838" s="23"/>
    </row>
    <row r="839" spans="1:16" x14ac:dyDescent="0.15">
      <c r="A839" s="46">
        <v>8.36</v>
      </c>
      <c r="B839" s="7">
        <v>1</v>
      </c>
      <c r="C839" s="7">
        <v>1</v>
      </c>
      <c r="D839" s="7">
        <v>1</v>
      </c>
      <c r="E839" s="7">
        <v>1</v>
      </c>
      <c r="F839" s="7">
        <v>1</v>
      </c>
      <c r="G839" s="32">
        <v>1</v>
      </c>
      <c r="H839" s="7">
        <v>1</v>
      </c>
      <c r="I839" s="7">
        <v>1</v>
      </c>
      <c r="P839" s="23"/>
    </row>
    <row r="840" spans="1:16" x14ac:dyDescent="0.15">
      <c r="A840" s="46">
        <v>8.3699999999999992</v>
      </c>
      <c r="B840" s="7">
        <v>1</v>
      </c>
      <c r="C840" s="7">
        <v>1</v>
      </c>
      <c r="D840" s="7">
        <v>1</v>
      </c>
      <c r="E840" s="7">
        <v>1</v>
      </c>
      <c r="F840" s="7">
        <v>1</v>
      </c>
      <c r="G840" s="32">
        <v>1</v>
      </c>
      <c r="H840" s="7">
        <v>1</v>
      </c>
      <c r="I840" s="7">
        <v>1</v>
      </c>
      <c r="P840" s="23"/>
    </row>
    <row r="841" spans="1:16" x14ac:dyDescent="0.15">
      <c r="A841" s="46">
        <v>8.3800000000000008</v>
      </c>
      <c r="B841" s="7">
        <v>1</v>
      </c>
      <c r="C841" s="7">
        <v>1</v>
      </c>
      <c r="D841" s="7">
        <v>1</v>
      </c>
      <c r="E841" s="7">
        <v>1</v>
      </c>
      <c r="F841" s="7">
        <v>1</v>
      </c>
      <c r="G841" s="32">
        <v>1</v>
      </c>
      <c r="H841" s="7">
        <v>1</v>
      </c>
      <c r="I841" s="7">
        <v>1</v>
      </c>
      <c r="P841" s="23"/>
    </row>
    <row r="842" spans="1:16" x14ac:dyDescent="0.15">
      <c r="A842" s="46">
        <v>8.39</v>
      </c>
      <c r="B842" s="7">
        <v>1</v>
      </c>
      <c r="C842" s="7">
        <v>1</v>
      </c>
      <c r="D842" s="7">
        <v>1</v>
      </c>
      <c r="E842" s="7">
        <v>1</v>
      </c>
      <c r="F842" s="7">
        <v>1</v>
      </c>
      <c r="G842" s="32">
        <v>1</v>
      </c>
      <c r="H842" s="7">
        <v>1</v>
      </c>
      <c r="I842" s="7">
        <v>1</v>
      </c>
      <c r="P842" s="23"/>
    </row>
    <row r="843" spans="1:16" x14ac:dyDescent="0.15">
      <c r="A843" s="46">
        <v>8.4</v>
      </c>
      <c r="B843" s="7">
        <v>1</v>
      </c>
      <c r="C843" s="7">
        <v>1</v>
      </c>
      <c r="D843" s="7">
        <v>1</v>
      </c>
      <c r="E843" s="7">
        <v>1</v>
      </c>
      <c r="F843" s="7">
        <v>1</v>
      </c>
      <c r="G843" s="32">
        <v>1</v>
      </c>
      <c r="H843" s="7">
        <v>1</v>
      </c>
      <c r="I843" s="7">
        <v>1</v>
      </c>
      <c r="P843" s="23"/>
    </row>
    <row r="844" spans="1:16" x14ac:dyDescent="0.15">
      <c r="A844" s="46">
        <v>8.41</v>
      </c>
      <c r="B844" s="7">
        <v>1</v>
      </c>
      <c r="C844" s="7">
        <v>1</v>
      </c>
      <c r="D844" s="7">
        <v>1</v>
      </c>
      <c r="E844" s="7">
        <v>1</v>
      </c>
      <c r="F844" s="7">
        <v>1</v>
      </c>
      <c r="G844" s="32">
        <v>1</v>
      </c>
      <c r="H844" s="7">
        <v>1</v>
      </c>
      <c r="I844" s="7">
        <v>1</v>
      </c>
      <c r="P844" s="23"/>
    </row>
    <row r="845" spans="1:16" x14ac:dyDescent="0.15">
      <c r="A845" s="46">
        <v>8.42</v>
      </c>
      <c r="B845" s="7">
        <v>1</v>
      </c>
      <c r="C845" s="7">
        <v>1</v>
      </c>
      <c r="D845" s="7">
        <v>1</v>
      </c>
      <c r="E845" s="7">
        <v>1</v>
      </c>
      <c r="F845" s="7">
        <v>1</v>
      </c>
      <c r="G845" s="32">
        <v>1</v>
      </c>
      <c r="H845" s="7">
        <v>1</v>
      </c>
      <c r="I845" s="7">
        <v>1</v>
      </c>
      <c r="P845" s="23"/>
    </row>
    <row r="846" spans="1:16" x14ac:dyDescent="0.15">
      <c r="A846" s="46">
        <v>8.43</v>
      </c>
      <c r="B846" s="7">
        <v>1</v>
      </c>
      <c r="C846" s="7">
        <v>1</v>
      </c>
      <c r="D846" s="7">
        <v>1</v>
      </c>
      <c r="E846" s="7">
        <v>1</v>
      </c>
      <c r="F846" s="7">
        <v>1</v>
      </c>
      <c r="G846" s="32">
        <v>1</v>
      </c>
      <c r="H846" s="7">
        <v>1</v>
      </c>
      <c r="I846" s="7">
        <v>1</v>
      </c>
      <c r="P846" s="23"/>
    </row>
    <row r="847" spans="1:16" x14ac:dyDescent="0.15">
      <c r="A847" s="46">
        <v>8.44</v>
      </c>
      <c r="B847" s="7">
        <v>1</v>
      </c>
      <c r="C847" s="7">
        <v>1</v>
      </c>
      <c r="D847" s="7">
        <v>1</v>
      </c>
      <c r="E847" s="7">
        <v>1</v>
      </c>
      <c r="F847" s="7">
        <v>1</v>
      </c>
      <c r="G847" s="32">
        <v>1</v>
      </c>
      <c r="H847" s="7">
        <v>1</v>
      </c>
      <c r="I847" s="7">
        <v>1</v>
      </c>
      <c r="P847" s="23"/>
    </row>
    <row r="848" spans="1:16" x14ac:dyDescent="0.15">
      <c r="A848" s="46">
        <v>8.4499999999999993</v>
      </c>
      <c r="B848" s="7">
        <v>1</v>
      </c>
      <c r="C848" s="7">
        <v>1</v>
      </c>
      <c r="D848" s="7">
        <v>1</v>
      </c>
      <c r="E848" s="7">
        <v>1</v>
      </c>
      <c r="F848" s="7">
        <v>1</v>
      </c>
      <c r="G848" s="32">
        <v>1</v>
      </c>
      <c r="H848" s="7">
        <v>1</v>
      </c>
      <c r="I848" s="7">
        <v>1</v>
      </c>
      <c r="P848" s="23"/>
    </row>
    <row r="849" spans="1:16" x14ac:dyDescent="0.15">
      <c r="A849" s="46">
        <v>8.4600000000000009</v>
      </c>
      <c r="B849" s="7">
        <v>1</v>
      </c>
      <c r="C849" s="7">
        <v>1</v>
      </c>
      <c r="D849" s="7">
        <v>1</v>
      </c>
      <c r="E849" s="7">
        <v>1</v>
      </c>
      <c r="F849" s="7">
        <v>1</v>
      </c>
      <c r="G849" s="32">
        <v>1</v>
      </c>
      <c r="H849" s="7">
        <v>1</v>
      </c>
      <c r="I849" s="7">
        <v>1</v>
      </c>
      <c r="P849" s="23"/>
    </row>
    <row r="850" spans="1:16" x14ac:dyDescent="0.15">
      <c r="A850" s="46">
        <v>8.4700000000000006</v>
      </c>
      <c r="B850" s="7">
        <v>1</v>
      </c>
      <c r="C850" s="7">
        <v>1</v>
      </c>
      <c r="D850" s="7">
        <v>1</v>
      </c>
      <c r="E850" s="7">
        <v>1</v>
      </c>
      <c r="F850" s="7">
        <v>1</v>
      </c>
      <c r="G850" s="32">
        <v>1</v>
      </c>
      <c r="H850" s="7">
        <v>1</v>
      </c>
      <c r="I850" s="7">
        <v>1</v>
      </c>
      <c r="P850" s="23"/>
    </row>
    <row r="851" spans="1:16" x14ac:dyDescent="0.15">
      <c r="A851" s="46">
        <v>8.48</v>
      </c>
      <c r="B851" s="7">
        <v>1</v>
      </c>
      <c r="C851" s="7">
        <v>1</v>
      </c>
      <c r="D851" s="7">
        <v>1</v>
      </c>
      <c r="E851" s="7">
        <v>1</v>
      </c>
      <c r="F851" s="7">
        <v>1</v>
      </c>
      <c r="G851" s="32">
        <v>1</v>
      </c>
      <c r="H851" s="7">
        <v>1</v>
      </c>
      <c r="I851" s="7">
        <v>1</v>
      </c>
      <c r="P851" s="23"/>
    </row>
    <row r="852" spans="1:16" x14ac:dyDescent="0.15">
      <c r="A852" s="46">
        <v>8.49</v>
      </c>
      <c r="B852" s="7">
        <v>1</v>
      </c>
      <c r="C852" s="7">
        <v>1</v>
      </c>
      <c r="D852" s="7">
        <v>1</v>
      </c>
      <c r="E852" s="7">
        <v>1</v>
      </c>
      <c r="F852" s="7">
        <v>1</v>
      </c>
      <c r="G852" s="32">
        <v>1</v>
      </c>
      <c r="H852" s="7">
        <v>1</v>
      </c>
      <c r="I852" s="7">
        <v>1</v>
      </c>
      <c r="P852" s="23"/>
    </row>
    <row r="853" spans="1:16" x14ac:dyDescent="0.15">
      <c r="A853" s="46">
        <v>8.5</v>
      </c>
      <c r="B853" s="7">
        <v>1</v>
      </c>
      <c r="C853" s="7">
        <v>1</v>
      </c>
      <c r="D853" s="7">
        <v>1</v>
      </c>
      <c r="E853" s="7">
        <v>1</v>
      </c>
      <c r="F853" s="7">
        <v>1</v>
      </c>
      <c r="G853" s="32">
        <v>1</v>
      </c>
      <c r="H853" s="7">
        <v>1</v>
      </c>
      <c r="I853" s="7">
        <v>1</v>
      </c>
      <c r="P853" s="23"/>
    </row>
    <row r="854" spans="1:16" x14ac:dyDescent="0.15">
      <c r="A854" s="46">
        <v>8.51</v>
      </c>
      <c r="B854" s="7">
        <v>1</v>
      </c>
      <c r="C854" s="7">
        <v>1</v>
      </c>
      <c r="D854" s="7">
        <v>1</v>
      </c>
      <c r="E854" s="7">
        <v>1</v>
      </c>
      <c r="F854" s="7">
        <v>1</v>
      </c>
      <c r="G854" s="32">
        <v>1</v>
      </c>
      <c r="H854" s="7">
        <v>1</v>
      </c>
      <c r="I854" s="7">
        <v>1</v>
      </c>
      <c r="P854" s="23"/>
    </row>
    <row r="855" spans="1:16" x14ac:dyDescent="0.15">
      <c r="A855" s="46">
        <v>8.52</v>
      </c>
      <c r="B855" s="7">
        <v>1</v>
      </c>
      <c r="C855" s="7">
        <v>1</v>
      </c>
      <c r="D855" s="7">
        <v>1</v>
      </c>
      <c r="E855" s="7">
        <v>1</v>
      </c>
      <c r="F855" s="7">
        <v>1</v>
      </c>
      <c r="G855" s="32">
        <v>1</v>
      </c>
      <c r="H855" s="7">
        <v>1</v>
      </c>
      <c r="I855" s="7">
        <v>1</v>
      </c>
      <c r="P855" s="23"/>
    </row>
    <row r="856" spans="1:16" x14ac:dyDescent="0.15">
      <c r="A856" s="46">
        <v>8.5299999999999994</v>
      </c>
      <c r="B856" s="7">
        <v>1</v>
      </c>
      <c r="C856" s="7">
        <v>1</v>
      </c>
      <c r="D856" s="7">
        <v>1</v>
      </c>
      <c r="E856" s="7">
        <v>1</v>
      </c>
      <c r="F856" s="7">
        <v>1</v>
      </c>
      <c r="G856" s="32">
        <v>1</v>
      </c>
      <c r="H856" s="7">
        <v>1</v>
      </c>
      <c r="I856" s="7">
        <v>1</v>
      </c>
      <c r="P856" s="23"/>
    </row>
    <row r="857" spans="1:16" x14ac:dyDescent="0.15">
      <c r="A857" s="46">
        <v>8.5399999999999991</v>
      </c>
      <c r="B857" s="7">
        <v>1</v>
      </c>
      <c r="C857" s="7">
        <v>1</v>
      </c>
      <c r="D857" s="7">
        <v>1</v>
      </c>
      <c r="E857" s="7">
        <v>1</v>
      </c>
      <c r="F857" s="7">
        <v>1</v>
      </c>
      <c r="G857" s="32">
        <v>1</v>
      </c>
      <c r="H857" s="7">
        <v>1</v>
      </c>
      <c r="I857" s="7">
        <v>1</v>
      </c>
      <c r="P857" s="23"/>
    </row>
    <row r="858" spans="1:16" x14ac:dyDescent="0.15">
      <c r="A858" s="46">
        <v>8.5500000000000007</v>
      </c>
      <c r="B858" s="7">
        <v>1</v>
      </c>
      <c r="C858" s="7">
        <v>1</v>
      </c>
      <c r="D858" s="7">
        <v>1</v>
      </c>
      <c r="E858" s="7">
        <v>1</v>
      </c>
      <c r="F858" s="7">
        <v>1</v>
      </c>
      <c r="G858" s="32">
        <v>1</v>
      </c>
      <c r="H858" s="7">
        <v>1</v>
      </c>
      <c r="I858" s="7">
        <v>1</v>
      </c>
      <c r="P858" s="23"/>
    </row>
    <row r="859" spans="1:16" x14ac:dyDescent="0.15">
      <c r="A859" s="46">
        <v>8.56</v>
      </c>
      <c r="B859" s="7">
        <v>1</v>
      </c>
      <c r="C859" s="7">
        <v>1</v>
      </c>
      <c r="D859" s="7">
        <v>1</v>
      </c>
      <c r="E859" s="7">
        <v>1</v>
      </c>
      <c r="F859" s="7">
        <v>1</v>
      </c>
      <c r="G859" s="32">
        <v>1</v>
      </c>
      <c r="H859" s="7">
        <v>1</v>
      </c>
      <c r="I859" s="7">
        <v>1</v>
      </c>
      <c r="P859" s="23"/>
    </row>
    <row r="860" spans="1:16" x14ac:dyDescent="0.15">
      <c r="A860" s="46">
        <v>8.57</v>
      </c>
      <c r="B860" s="7">
        <v>1</v>
      </c>
      <c r="C860" s="7">
        <v>1</v>
      </c>
      <c r="D860" s="7">
        <v>1</v>
      </c>
      <c r="E860" s="7">
        <v>1</v>
      </c>
      <c r="F860" s="7">
        <v>1</v>
      </c>
      <c r="G860" s="32">
        <v>1</v>
      </c>
      <c r="H860" s="7">
        <v>1</v>
      </c>
      <c r="I860" s="7">
        <v>1</v>
      </c>
      <c r="P860" s="23"/>
    </row>
    <row r="861" spans="1:16" x14ac:dyDescent="0.15">
      <c r="A861" s="46">
        <v>8.58</v>
      </c>
      <c r="B861" s="7">
        <v>1</v>
      </c>
      <c r="C861" s="7">
        <v>1</v>
      </c>
      <c r="D861" s="7">
        <v>1</v>
      </c>
      <c r="E861" s="7">
        <v>1</v>
      </c>
      <c r="F861" s="7">
        <v>1</v>
      </c>
      <c r="G861" s="32">
        <v>1</v>
      </c>
      <c r="H861" s="7">
        <v>1</v>
      </c>
      <c r="I861" s="7">
        <v>1</v>
      </c>
      <c r="P861" s="23"/>
    </row>
    <row r="862" spans="1:16" x14ac:dyDescent="0.15">
      <c r="A862" s="46">
        <v>8.59</v>
      </c>
      <c r="B862" s="7">
        <v>1</v>
      </c>
      <c r="C862" s="7">
        <v>1</v>
      </c>
      <c r="D862" s="7">
        <v>1</v>
      </c>
      <c r="E862" s="7">
        <v>1</v>
      </c>
      <c r="F862" s="7">
        <v>1</v>
      </c>
      <c r="G862" s="32">
        <v>1</v>
      </c>
      <c r="H862" s="7">
        <v>1</v>
      </c>
      <c r="I862" s="7">
        <v>1</v>
      </c>
      <c r="P862" s="23"/>
    </row>
    <row r="863" spans="1:16" x14ac:dyDescent="0.15">
      <c r="A863" s="46">
        <v>8.6</v>
      </c>
      <c r="B863" s="7">
        <v>1</v>
      </c>
      <c r="C863" s="7">
        <v>1</v>
      </c>
      <c r="D863" s="7">
        <v>1</v>
      </c>
      <c r="E863" s="7">
        <v>1</v>
      </c>
      <c r="F863" s="7">
        <v>1</v>
      </c>
      <c r="G863" s="32">
        <v>1</v>
      </c>
      <c r="H863" s="7">
        <v>1</v>
      </c>
      <c r="I863" s="7">
        <v>1</v>
      </c>
      <c r="P863" s="23"/>
    </row>
    <row r="864" spans="1:16" x14ac:dyDescent="0.15">
      <c r="A864" s="46">
        <v>8.61</v>
      </c>
      <c r="B864" s="7">
        <v>1</v>
      </c>
      <c r="C864" s="7">
        <v>1</v>
      </c>
      <c r="D864" s="7">
        <v>1</v>
      </c>
      <c r="E864" s="7">
        <v>1</v>
      </c>
      <c r="F864" s="7">
        <v>1</v>
      </c>
      <c r="G864" s="32">
        <v>1</v>
      </c>
      <c r="H864" s="7">
        <v>1</v>
      </c>
      <c r="I864" s="7">
        <v>1</v>
      </c>
      <c r="P864" s="23"/>
    </row>
    <row r="865" spans="1:16" x14ac:dyDescent="0.15">
      <c r="A865" s="46">
        <v>8.6199999999999992</v>
      </c>
      <c r="B865" s="7">
        <v>1</v>
      </c>
      <c r="C865" s="7">
        <v>1</v>
      </c>
      <c r="D865" s="7">
        <v>1</v>
      </c>
      <c r="E865" s="7">
        <v>1</v>
      </c>
      <c r="F865" s="7">
        <v>1</v>
      </c>
      <c r="G865" s="32">
        <v>1</v>
      </c>
      <c r="H865" s="7">
        <v>1</v>
      </c>
      <c r="I865" s="7">
        <v>1</v>
      </c>
      <c r="P865" s="23"/>
    </row>
    <row r="866" spans="1:16" x14ac:dyDescent="0.15">
      <c r="A866" s="46">
        <v>8.6300000000000008</v>
      </c>
      <c r="B866" s="7">
        <v>1</v>
      </c>
      <c r="C866" s="7">
        <v>1</v>
      </c>
      <c r="D866" s="7">
        <v>1</v>
      </c>
      <c r="E866" s="7">
        <v>1</v>
      </c>
      <c r="F866" s="7">
        <v>1</v>
      </c>
      <c r="G866" s="32">
        <v>1</v>
      </c>
      <c r="H866" s="7">
        <v>1</v>
      </c>
      <c r="I866" s="7">
        <v>1</v>
      </c>
      <c r="P866" s="23"/>
    </row>
    <row r="867" spans="1:16" x14ac:dyDescent="0.15">
      <c r="A867" s="46">
        <v>8.64</v>
      </c>
      <c r="B867" s="7">
        <v>1</v>
      </c>
      <c r="C867" s="7">
        <v>1</v>
      </c>
      <c r="D867" s="7">
        <v>1</v>
      </c>
      <c r="E867" s="7">
        <v>1</v>
      </c>
      <c r="F867" s="7">
        <v>1</v>
      </c>
      <c r="G867" s="32">
        <v>1</v>
      </c>
      <c r="H867" s="7">
        <v>1</v>
      </c>
      <c r="I867" s="7">
        <v>1</v>
      </c>
      <c r="P867" s="23"/>
    </row>
    <row r="868" spans="1:16" x14ac:dyDescent="0.15">
      <c r="A868" s="46">
        <v>8.65</v>
      </c>
      <c r="B868" s="7">
        <v>1</v>
      </c>
      <c r="C868" s="7">
        <v>1</v>
      </c>
      <c r="D868" s="7">
        <v>1</v>
      </c>
      <c r="E868" s="7">
        <v>1</v>
      </c>
      <c r="F868" s="7">
        <v>1</v>
      </c>
      <c r="G868" s="32">
        <v>1</v>
      </c>
      <c r="H868" s="7">
        <v>1</v>
      </c>
      <c r="I868" s="7">
        <v>1</v>
      </c>
      <c r="P868" s="23"/>
    </row>
    <row r="869" spans="1:16" x14ac:dyDescent="0.15">
      <c r="A869" s="46">
        <v>8.66</v>
      </c>
      <c r="B869" s="7">
        <v>1</v>
      </c>
      <c r="C869" s="7">
        <v>1</v>
      </c>
      <c r="D869" s="7">
        <v>1</v>
      </c>
      <c r="E869" s="7">
        <v>1</v>
      </c>
      <c r="F869" s="7">
        <v>1</v>
      </c>
      <c r="G869" s="32">
        <v>1</v>
      </c>
      <c r="H869" s="7">
        <v>1</v>
      </c>
      <c r="I869" s="7">
        <v>1</v>
      </c>
      <c r="P869" s="23"/>
    </row>
    <row r="870" spans="1:16" x14ac:dyDescent="0.15">
      <c r="A870" s="46">
        <v>8.67</v>
      </c>
      <c r="B870" s="7">
        <v>1</v>
      </c>
      <c r="C870" s="7">
        <v>1</v>
      </c>
      <c r="D870" s="7">
        <v>1</v>
      </c>
      <c r="E870" s="7">
        <v>1</v>
      </c>
      <c r="F870" s="7">
        <v>1</v>
      </c>
      <c r="G870" s="32">
        <v>1</v>
      </c>
      <c r="H870" s="7">
        <v>1</v>
      </c>
      <c r="I870" s="7">
        <v>1</v>
      </c>
      <c r="P870" s="23"/>
    </row>
    <row r="871" spans="1:16" x14ac:dyDescent="0.15">
      <c r="A871" s="46">
        <v>8.68</v>
      </c>
      <c r="B871" s="7">
        <v>1</v>
      </c>
      <c r="C871" s="7">
        <v>1</v>
      </c>
      <c r="D871" s="7">
        <v>1</v>
      </c>
      <c r="E871" s="7">
        <v>1</v>
      </c>
      <c r="F871" s="7">
        <v>1</v>
      </c>
      <c r="G871" s="32">
        <v>1</v>
      </c>
      <c r="H871" s="7">
        <v>1</v>
      </c>
      <c r="I871" s="7">
        <v>1</v>
      </c>
      <c r="P871" s="23"/>
    </row>
    <row r="872" spans="1:16" x14ac:dyDescent="0.15">
      <c r="A872" s="46">
        <v>8.69</v>
      </c>
      <c r="B872" s="7">
        <v>1</v>
      </c>
      <c r="C872" s="7">
        <v>1</v>
      </c>
      <c r="D872" s="7">
        <v>1</v>
      </c>
      <c r="E872" s="7">
        <v>1</v>
      </c>
      <c r="F872" s="7">
        <v>1</v>
      </c>
      <c r="G872" s="32">
        <v>1</v>
      </c>
      <c r="H872" s="7">
        <v>1</v>
      </c>
      <c r="I872" s="7">
        <v>1</v>
      </c>
      <c r="P872" s="23"/>
    </row>
    <row r="873" spans="1:16" x14ac:dyDescent="0.15">
      <c r="A873" s="46">
        <v>8.6999999999999993</v>
      </c>
      <c r="B873" s="7">
        <v>1</v>
      </c>
      <c r="C873" s="7">
        <v>1</v>
      </c>
      <c r="D873" s="7">
        <v>1</v>
      </c>
      <c r="E873" s="7">
        <v>1</v>
      </c>
      <c r="F873" s="7">
        <v>1</v>
      </c>
      <c r="G873" s="32">
        <v>1</v>
      </c>
      <c r="H873" s="7">
        <v>1</v>
      </c>
      <c r="I873" s="7">
        <v>1</v>
      </c>
      <c r="P873" s="23"/>
    </row>
    <row r="874" spans="1:16" x14ac:dyDescent="0.15">
      <c r="A874" s="46">
        <v>8.7100000000000009</v>
      </c>
      <c r="B874" s="7">
        <v>1</v>
      </c>
      <c r="C874" s="7">
        <v>1</v>
      </c>
      <c r="D874" s="7">
        <v>1</v>
      </c>
      <c r="E874" s="7">
        <v>1</v>
      </c>
      <c r="F874" s="7">
        <v>1</v>
      </c>
      <c r="G874" s="32">
        <v>1</v>
      </c>
      <c r="H874" s="7">
        <v>1</v>
      </c>
      <c r="I874" s="7">
        <v>1</v>
      </c>
      <c r="P874" s="23"/>
    </row>
    <row r="875" spans="1:16" x14ac:dyDescent="0.15">
      <c r="A875" s="46">
        <v>8.7200000000000006</v>
      </c>
      <c r="B875" s="7">
        <v>1</v>
      </c>
      <c r="C875" s="7">
        <v>1</v>
      </c>
      <c r="D875" s="7">
        <v>1</v>
      </c>
      <c r="E875" s="7">
        <v>1</v>
      </c>
      <c r="F875" s="7">
        <v>1</v>
      </c>
      <c r="G875" s="32">
        <v>1</v>
      </c>
      <c r="H875" s="7">
        <v>1</v>
      </c>
      <c r="I875" s="7">
        <v>1</v>
      </c>
      <c r="P875" s="23"/>
    </row>
    <row r="876" spans="1:16" x14ac:dyDescent="0.15">
      <c r="A876" s="46">
        <v>8.73</v>
      </c>
      <c r="B876" s="7">
        <v>1</v>
      </c>
      <c r="C876" s="7">
        <v>1</v>
      </c>
      <c r="D876" s="7">
        <v>1</v>
      </c>
      <c r="E876" s="7">
        <v>1</v>
      </c>
      <c r="F876" s="7">
        <v>1</v>
      </c>
      <c r="G876" s="32">
        <v>1</v>
      </c>
      <c r="H876" s="7">
        <v>1</v>
      </c>
      <c r="I876" s="7">
        <v>1</v>
      </c>
      <c r="P876" s="23"/>
    </row>
    <row r="877" spans="1:16" x14ac:dyDescent="0.15">
      <c r="A877" s="46">
        <v>8.74</v>
      </c>
      <c r="B877" s="7">
        <v>1</v>
      </c>
      <c r="C877" s="7">
        <v>1</v>
      </c>
      <c r="D877" s="7">
        <v>1</v>
      </c>
      <c r="E877" s="7">
        <v>1</v>
      </c>
      <c r="F877" s="7">
        <v>1</v>
      </c>
      <c r="G877" s="32">
        <v>1</v>
      </c>
      <c r="H877" s="7">
        <v>1</v>
      </c>
      <c r="I877" s="7">
        <v>1</v>
      </c>
      <c r="P877" s="23"/>
    </row>
    <row r="878" spans="1:16" x14ac:dyDescent="0.15">
      <c r="A878" s="46">
        <v>8.75</v>
      </c>
      <c r="B878" s="7">
        <v>1</v>
      </c>
      <c r="C878" s="7">
        <v>1</v>
      </c>
      <c r="D878" s="7">
        <v>1</v>
      </c>
      <c r="E878" s="7">
        <v>1</v>
      </c>
      <c r="F878" s="7">
        <v>1</v>
      </c>
      <c r="G878" s="32">
        <v>1</v>
      </c>
      <c r="H878" s="7">
        <v>1</v>
      </c>
      <c r="I878" s="7">
        <v>1</v>
      </c>
      <c r="P878" s="23"/>
    </row>
    <row r="879" spans="1:16" x14ac:dyDescent="0.15">
      <c r="A879" s="46">
        <v>8.76</v>
      </c>
      <c r="B879" s="7">
        <v>1</v>
      </c>
      <c r="C879" s="7">
        <v>1</v>
      </c>
      <c r="D879" s="7">
        <v>1</v>
      </c>
      <c r="E879" s="7">
        <v>1</v>
      </c>
      <c r="F879" s="7">
        <v>1</v>
      </c>
      <c r="G879" s="32">
        <v>1</v>
      </c>
      <c r="H879" s="7">
        <v>1</v>
      </c>
      <c r="I879" s="7">
        <v>1</v>
      </c>
      <c r="P879" s="23"/>
    </row>
    <row r="880" spans="1:16" x14ac:dyDescent="0.15">
      <c r="A880" s="46">
        <v>8.77</v>
      </c>
      <c r="B880" s="7">
        <v>1</v>
      </c>
      <c r="C880" s="7">
        <v>1</v>
      </c>
      <c r="D880" s="7">
        <v>1</v>
      </c>
      <c r="E880" s="7">
        <v>1</v>
      </c>
      <c r="F880" s="7">
        <v>1</v>
      </c>
      <c r="G880" s="32">
        <v>1</v>
      </c>
      <c r="H880" s="7">
        <v>1</v>
      </c>
      <c r="I880" s="7">
        <v>1</v>
      </c>
      <c r="P880" s="23"/>
    </row>
    <row r="881" spans="1:16" x14ac:dyDescent="0.15">
      <c r="A881" s="46">
        <v>8.7799999999999994</v>
      </c>
      <c r="B881" s="7">
        <v>1</v>
      </c>
      <c r="C881" s="7">
        <v>1</v>
      </c>
      <c r="D881" s="7">
        <v>1</v>
      </c>
      <c r="E881" s="7">
        <v>1</v>
      </c>
      <c r="F881" s="7">
        <v>1</v>
      </c>
      <c r="G881" s="32">
        <v>1</v>
      </c>
      <c r="H881" s="7">
        <v>1</v>
      </c>
      <c r="I881" s="7">
        <v>1</v>
      </c>
      <c r="P881" s="23"/>
    </row>
    <row r="882" spans="1:16" x14ac:dyDescent="0.15">
      <c r="A882" s="46">
        <v>8.7899999999999991</v>
      </c>
      <c r="B882" s="7">
        <v>1</v>
      </c>
      <c r="C882" s="7">
        <v>1</v>
      </c>
      <c r="D882" s="7">
        <v>1</v>
      </c>
      <c r="E882" s="7">
        <v>1</v>
      </c>
      <c r="F882" s="7">
        <v>1</v>
      </c>
      <c r="G882" s="32">
        <v>1</v>
      </c>
      <c r="H882" s="7">
        <v>1</v>
      </c>
      <c r="I882" s="7">
        <v>1</v>
      </c>
      <c r="P882" s="23"/>
    </row>
    <row r="883" spans="1:16" x14ac:dyDescent="0.15">
      <c r="A883" s="46">
        <v>8.8000000000000007</v>
      </c>
      <c r="B883" s="7">
        <v>1</v>
      </c>
      <c r="C883" s="7">
        <v>1</v>
      </c>
      <c r="D883" s="7">
        <v>1</v>
      </c>
      <c r="E883" s="7">
        <v>1</v>
      </c>
      <c r="F883" s="7">
        <v>1</v>
      </c>
      <c r="G883" s="32">
        <v>1</v>
      </c>
      <c r="H883" s="7">
        <v>1</v>
      </c>
      <c r="I883" s="7">
        <v>1</v>
      </c>
      <c r="P883" s="23"/>
    </row>
    <row r="884" spans="1:16" x14ac:dyDescent="0.15">
      <c r="A884" s="46">
        <v>8.81</v>
      </c>
      <c r="B884" s="7">
        <v>1</v>
      </c>
      <c r="C884" s="7">
        <v>1</v>
      </c>
      <c r="D884" s="7">
        <v>1</v>
      </c>
      <c r="E884" s="7">
        <v>1</v>
      </c>
      <c r="F884" s="7">
        <v>1</v>
      </c>
      <c r="G884" s="32">
        <v>1</v>
      </c>
      <c r="H884" s="7">
        <v>1</v>
      </c>
      <c r="I884" s="7">
        <v>1</v>
      </c>
      <c r="P884" s="23"/>
    </row>
    <row r="885" spans="1:16" x14ac:dyDescent="0.15">
      <c r="A885" s="46">
        <v>8.82</v>
      </c>
      <c r="B885" s="7">
        <v>1</v>
      </c>
      <c r="C885" s="7">
        <v>1</v>
      </c>
      <c r="D885" s="7">
        <v>1</v>
      </c>
      <c r="E885" s="7">
        <v>1</v>
      </c>
      <c r="F885" s="7">
        <v>1</v>
      </c>
      <c r="G885" s="32">
        <v>1</v>
      </c>
      <c r="H885" s="7">
        <v>1</v>
      </c>
      <c r="I885" s="7">
        <v>1</v>
      </c>
      <c r="P885" s="23"/>
    </row>
    <row r="886" spans="1:16" x14ac:dyDescent="0.15">
      <c r="A886" s="46">
        <v>8.83</v>
      </c>
      <c r="B886" s="7">
        <v>1</v>
      </c>
      <c r="C886" s="7">
        <v>1</v>
      </c>
      <c r="D886" s="7">
        <v>1</v>
      </c>
      <c r="E886" s="7">
        <v>1</v>
      </c>
      <c r="F886" s="7">
        <v>1</v>
      </c>
      <c r="G886" s="32">
        <v>1</v>
      </c>
      <c r="H886" s="7">
        <v>1</v>
      </c>
      <c r="I886" s="7">
        <v>1</v>
      </c>
      <c r="P886" s="23"/>
    </row>
    <row r="887" spans="1:16" x14ac:dyDescent="0.15">
      <c r="A887" s="46">
        <v>8.84</v>
      </c>
      <c r="B887" s="7">
        <v>1</v>
      </c>
      <c r="C887" s="7">
        <v>1</v>
      </c>
      <c r="D887" s="7">
        <v>1</v>
      </c>
      <c r="E887" s="7">
        <v>1</v>
      </c>
      <c r="F887" s="7">
        <v>1</v>
      </c>
      <c r="G887" s="32">
        <v>1</v>
      </c>
      <c r="H887" s="7">
        <v>1</v>
      </c>
      <c r="I887" s="7">
        <v>1</v>
      </c>
      <c r="P887" s="23"/>
    </row>
    <row r="888" spans="1:16" x14ac:dyDescent="0.15">
      <c r="A888" s="46">
        <v>8.85</v>
      </c>
      <c r="B888" s="7">
        <v>1</v>
      </c>
      <c r="C888" s="7">
        <v>1</v>
      </c>
      <c r="D888" s="7">
        <v>1</v>
      </c>
      <c r="E888" s="7">
        <v>1</v>
      </c>
      <c r="F888" s="7">
        <v>1</v>
      </c>
      <c r="G888" s="32">
        <v>1</v>
      </c>
      <c r="H888" s="7">
        <v>1</v>
      </c>
      <c r="I888" s="7">
        <v>1</v>
      </c>
      <c r="P888" s="23"/>
    </row>
    <row r="889" spans="1:16" x14ac:dyDescent="0.15">
      <c r="A889" s="46">
        <v>8.86</v>
      </c>
      <c r="B889" s="7">
        <v>1</v>
      </c>
      <c r="C889" s="7">
        <v>1</v>
      </c>
      <c r="D889" s="7">
        <v>1</v>
      </c>
      <c r="E889" s="7">
        <v>1</v>
      </c>
      <c r="F889" s="7">
        <v>1</v>
      </c>
      <c r="G889" s="32">
        <v>1</v>
      </c>
      <c r="H889" s="7">
        <v>1</v>
      </c>
      <c r="I889" s="7">
        <v>1</v>
      </c>
      <c r="P889" s="23"/>
    </row>
    <row r="890" spans="1:16" x14ac:dyDescent="0.15">
      <c r="A890" s="46">
        <v>8.8699999999999992</v>
      </c>
      <c r="B890" s="7">
        <v>1</v>
      </c>
      <c r="C890" s="7">
        <v>1</v>
      </c>
      <c r="D890" s="7">
        <v>1</v>
      </c>
      <c r="E890" s="7">
        <v>1</v>
      </c>
      <c r="F890" s="7">
        <v>1</v>
      </c>
      <c r="G890" s="32">
        <v>1</v>
      </c>
      <c r="H890" s="7">
        <v>1</v>
      </c>
      <c r="I890" s="7">
        <v>1</v>
      </c>
      <c r="P890" s="23"/>
    </row>
    <row r="891" spans="1:16" x14ac:dyDescent="0.15">
      <c r="A891" s="46">
        <v>8.8800000000000008</v>
      </c>
      <c r="B891" s="7">
        <v>1</v>
      </c>
      <c r="C891" s="7">
        <v>1</v>
      </c>
      <c r="D891" s="7">
        <v>1</v>
      </c>
      <c r="E891" s="7">
        <v>1</v>
      </c>
      <c r="F891" s="7">
        <v>1</v>
      </c>
      <c r="G891" s="32">
        <v>1</v>
      </c>
      <c r="H891" s="7">
        <v>1</v>
      </c>
      <c r="I891" s="7">
        <v>1</v>
      </c>
      <c r="P891" s="23"/>
    </row>
    <row r="892" spans="1:16" x14ac:dyDescent="0.15">
      <c r="A892" s="46">
        <v>8.89</v>
      </c>
      <c r="B892" s="7">
        <v>1</v>
      </c>
      <c r="C892" s="7">
        <v>1</v>
      </c>
      <c r="D892" s="7">
        <v>1</v>
      </c>
      <c r="E892" s="7">
        <v>1</v>
      </c>
      <c r="F892" s="7">
        <v>1</v>
      </c>
      <c r="G892" s="32">
        <v>1</v>
      </c>
      <c r="H892" s="7">
        <v>1</v>
      </c>
      <c r="I892" s="7">
        <v>1</v>
      </c>
      <c r="P892" s="23"/>
    </row>
    <row r="893" spans="1:16" x14ac:dyDescent="0.15">
      <c r="A893" s="46">
        <v>8.9</v>
      </c>
      <c r="B893" s="7">
        <v>1</v>
      </c>
      <c r="C893" s="7">
        <v>1</v>
      </c>
      <c r="D893" s="7">
        <v>1</v>
      </c>
      <c r="E893" s="7">
        <v>1</v>
      </c>
      <c r="F893" s="7">
        <v>1</v>
      </c>
      <c r="G893" s="32">
        <v>1</v>
      </c>
      <c r="H893" s="7">
        <v>1</v>
      </c>
      <c r="I893" s="7">
        <v>1</v>
      </c>
      <c r="P893" s="23"/>
    </row>
    <row r="894" spans="1:16" x14ac:dyDescent="0.15">
      <c r="A894" s="46">
        <v>8.91</v>
      </c>
      <c r="B894" s="7">
        <v>1</v>
      </c>
      <c r="C894" s="7">
        <v>1</v>
      </c>
      <c r="D894" s="7">
        <v>1</v>
      </c>
      <c r="E894" s="7">
        <v>1</v>
      </c>
      <c r="F894" s="7">
        <v>1</v>
      </c>
      <c r="G894" s="32">
        <v>1</v>
      </c>
      <c r="H894" s="7">
        <v>1</v>
      </c>
      <c r="I894" s="7">
        <v>1</v>
      </c>
      <c r="P894" s="23"/>
    </row>
    <row r="895" spans="1:16" x14ac:dyDescent="0.15">
      <c r="A895" s="46">
        <v>8.92</v>
      </c>
      <c r="B895" s="7">
        <v>1</v>
      </c>
      <c r="C895" s="7">
        <v>1</v>
      </c>
      <c r="D895" s="7">
        <v>1</v>
      </c>
      <c r="E895" s="7">
        <v>1</v>
      </c>
      <c r="F895" s="7">
        <v>1</v>
      </c>
      <c r="G895" s="32">
        <v>1</v>
      </c>
      <c r="H895" s="7">
        <v>1</v>
      </c>
      <c r="I895" s="7">
        <v>1</v>
      </c>
      <c r="P895" s="23"/>
    </row>
    <row r="896" spans="1:16" x14ac:dyDescent="0.15">
      <c r="A896" s="46">
        <v>8.93</v>
      </c>
      <c r="B896" s="7">
        <v>1</v>
      </c>
      <c r="C896" s="7">
        <v>1</v>
      </c>
      <c r="D896" s="7">
        <v>1</v>
      </c>
      <c r="E896" s="7">
        <v>1</v>
      </c>
      <c r="F896" s="7">
        <v>1</v>
      </c>
      <c r="G896" s="32">
        <v>1</v>
      </c>
      <c r="H896" s="7">
        <v>1</v>
      </c>
      <c r="I896" s="7">
        <v>1</v>
      </c>
      <c r="P896" s="23"/>
    </row>
    <row r="897" spans="1:16" x14ac:dyDescent="0.15">
      <c r="A897" s="46">
        <v>8.94</v>
      </c>
      <c r="B897" s="7">
        <v>1</v>
      </c>
      <c r="C897" s="7">
        <v>1</v>
      </c>
      <c r="D897" s="7">
        <v>1</v>
      </c>
      <c r="E897" s="7">
        <v>1</v>
      </c>
      <c r="F897" s="7">
        <v>1</v>
      </c>
      <c r="G897" s="32">
        <v>1</v>
      </c>
      <c r="H897" s="7">
        <v>1</v>
      </c>
      <c r="I897" s="7">
        <v>1</v>
      </c>
      <c r="P897" s="23"/>
    </row>
    <row r="898" spans="1:16" x14ac:dyDescent="0.15">
      <c r="A898" s="46">
        <v>8.9499999999999993</v>
      </c>
      <c r="B898" s="7">
        <v>1</v>
      </c>
      <c r="C898" s="7">
        <v>1</v>
      </c>
      <c r="D898" s="7">
        <v>1</v>
      </c>
      <c r="E898" s="7">
        <v>1</v>
      </c>
      <c r="F898" s="7">
        <v>1</v>
      </c>
      <c r="G898" s="32">
        <v>1</v>
      </c>
      <c r="H898" s="7">
        <v>1</v>
      </c>
      <c r="I898" s="7">
        <v>1</v>
      </c>
      <c r="P898" s="23"/>
    </row>
    <row r="899" spans="1:16" x14ac:dyDescent="0.15">
      <c r="A899" s="46">
        <v>8.9600000000000009</v>
      </c>
      <c r="B899" s="7">
        <v>1</v>
      </c>
      <c r="C899" s="7">
        <v>1</v>
      </c>
      <c r="D899" s="7">
        <v>1</v>
      </c>
      <c r="E899" s="7">
        <v>1</v>
      </c>
      <c r="F899" s="7">
        <v>1</v>
      </c>
      <c r="G899" s="32">
        <v>1</v>
      </c>
      <c r="H899" s="7">
        <v>1</v>
      </c>
      <c r="I899" s="7">
        <v>1</v>
      </c>
      <c r="P899" s="23"/>
    </row>
    <row r="900" spans="1:16" x14ac:dyDescent="0.15">
      <c r="A900" s="46">
        <v>8.9700000000000006</v>
      </c>
      <c r="B900" s="7">
        <v>1</v>
      </c>
      <c r="C900" s="7">
        <v>1</v>
      </c>
      <c r="D900" s="7">
        <v>1</v>
      </c>
      <c r="E900" s="7">
        <v>1</v>
      </c>
      <c r="F900" s="7">
        <v>1</v>
      </c>
      <c r="G900" s="32">
        <v>1</v>
      </c>
      <c r="H900" s="7">
        <v>1</v>
      </c>
      <c r="I900" s="7">
        <v>1</v>
      </c>
      <c r="P900" s="23"/>
    </row>
    <row r="901" spans="1:16" x14ac:dyDescent="0.15">
      <c r="A901" s="46">
        <v>8.98</v>
      </c>
      <c r="B901" s="7">
        <v>1</v>
      </c>
      <c r="C901" s="7">
        <v>1</v>
      </c>
      <c r="D901" s="7">
        <v>1</v>
      </c>
      <c r="E901" s="7">
        <v>1</v>
      </c>
      <c r="F901" s="7">
        <v>1</v>
      </c>
      <c r="G901" s="32">
        <v>1</v>
      </c>
      <c r="H901" s="7">
        <v>1</v>
      </c>
      <c r="I901" s="7">
        <v>1</v>
      </c>
      <c r="P901" s="23"/>
    </row>
    <row r="902" spans="1:16" x14ac:dyDescent="0.15">
      <c r="A902" s="46">
        <v>8.99</v>
      </c>
      <c r="B902" s="7">
        <v>1</v>
      </c>
      <c r="C902" s="7">
        <v>1</v>
      </c>
      <c r="D902" s="7">
        <v>1</v>
      </c>
      <c r="E902" s="7">
        <v>1</v>
      </c>
      <c r="F902" s="7">
        <v>1</v>
      </c>
      <c r="G902" s="32">
        <v>1</v>
      </c>
      <c r="H902" s="7">
        <v>1</v>
      </c>
      <c r="I902" s="7">
        <v>1</v>
      </c>
      <c r="P902" s="23"/>
    </row>
    <row r="903" spans="1:16" x14ac:dyDescent="0.15">
      <c r="A903" s="46">
        <v>9</v>
      </c>
      <c r="B903" s="7">
        <v>1</v>
      </c>
      <c r="C903" s="7">
        <v>1</v>
      </c>
      <c r="D903" s="7">
        <v>1</v>
      </c>
      <c r="E903" s="7">
        <v>1</v>
      </c>
      <c r="F903" s="7">
        <v>1</v>
      </c>
      <c r="G903" s="32">
        <v>1</v>
      </c>
      <c r="H903" s="7">
        <v>1</v>
      </c>
      <c r="I903" s="7">
        <v>1</v>
      </c>
      <c r="P903" s="23"/>
    </row>
    <row r="904" spans="1:16" x14ac:dyDescent="0.15">
      <c r="A904" s="46">
        <v>9.01</v>
      </c>
      <c r="B904" s="7">
        <v>1</v>
      </c>
      <c r="C904" s="7">
        <v>1</v>
      </c>
      <c r="D904" s="7">
        <v>1</v>
      </c>
      <c r="E904" s="7">
        <v>1</v>
      </c>
      <c r="F904" s="7">
        <v>1</v>
      </c>
      <c r="G904" s="32">
        <v>1</v>
      </c>
      <c r="H904" s="7">
        <v>1</v>
      </c>
      <c r="I904" s="7">
        <v>1</v>
      </c>
      <c r="P904" s="23"/>
    </row>
    <row r="905" spans="1:16" x14ac:dyDescent="0.15">
      <c r="A905" s="46">
        <v>9.02</v>
      </c>
      <c r="B905" s="7">
        <v>1</v>
      </c>
      <c r="C905" s="7">
        <v>1</v>
      </c>
      <c r="D905" s="7">
        <v>1</v>
      </c>
      <c r="E905" s="7">
        <v>1</v>
      </c>
      <c r="F905" s="7">
        <v>1</v>
      </c>
      <c r="G905" s="32">
        <v>1</v>
      </c>
      <c r="H905" s="7">
        <v>1</v>
      </c>
      <c r="I905" s="7">
        <v>1</v>
      </c>
      <c r="P905" s="23"/>
    </row>
    <row r="906" spans="1:16" x14ac:dyDescent="0.15">
      <c r="A906" s="46">
        <v>9.0299999999999994</v>
      </c>
      <c r="B906" s="7">
        <v>1</v>
      </c>
      <c r="C906" s="7">
        <v>1</v>
      </c>
      <c r="D906" s="7">
        <v>1</v>
      </c>
      <c r="E906" s="7">
        <v>1</v>
      </c>
      <c r="F906" s="7">
        <v>1</v>
      </c>
      <c r="G906" s="32">
        <v>1</v>
      </c>
      <c r="H906" s="7">
        <v>1</v>
      </c>
      <c r="I906" s="7">
        <v>1</v>
      </c>
      <c r="P906" s="23"/>
    </row>
    <row r="907" spans="1:16" x14ac:dyDescent="0.15">
      <c r="A907" s="46">
        <v>9.0399999999999991</v>
      </c>
      <c r="B907" s="7">
        <v>1</v>
      </c>
      <c r="C907" s="7">
        <v>1</v>
      </c>
      <c r="D907" s="7">
        <v>1</v>
      </c>
      <c r="E907" s="7">
        <v>1</v>
      </c>
      <c r="F907" s="7">
        <v>1</v>
      </c>
      <c r="G907" s="32">
        <v>1</v>
      </c>
      <c r="H907" s="7">
        <v>1</v>
      </c>
      <c r="I907" s="7">
        <v>1</v>
      </c>
      <c r="P907" s="23"/>
    </row>
    <row r="908" spans="1:16" x14ac:dyDescent="0.15">
      <c r="A908" s="46">
        <v>9.0500000000000007</v>
      </c>
      <c r="B908" s="7">
        <v>1</v>
      </c>
      <c r="C908" s="7">
        <v>1</v>
      </c>
      <c r="D908" s="7">
        <v>1</v>
      </c>
      <c r="E908" s="7">
        <v>1</v>
      </c>
      <c r="F908" s="7">
        <v>1</v>
      </c>
      <c r="G908" s="32">
        <v>1</v>
      </c>
      <c r="H908" s="7">
        <v>1</v>
      </c>
      <c r="I908" s="7">
        <v>1</v>
      </c>
      <c r="P908" s="23"/>
    </row>
    <row r="909" spans="1:16" x14ac:dyDescent="0.15">
      <c r="A909" s="46">
        <v>9.06</v>
      </c>
      <c r="B909" s="7">
        <v>1</v>
      </c>
      <c r="C909" s="7">
        <v>1</v>
      </c>
      <c r="D909" s="7">
        <v>1</v>
      </c>
      <c r="E909" s="7">
        <v>1</v>
      </c>
      <c r="F909" s="7">
        <v>1</v>
      </c>
      <c r="G909" s="32">
        <v>1</v>
      </c>
      <c r="H909" s="7">
        <v>1</v>
      </c>
      <c r="I909" s="7">
        <v>1</v>
      </c>
      <c r="P909" s="23"/>
    </row>
    <row r="910" spans="1:16" x14ac:dyDescent="0.15">
      <c r="A910" s="46">
        <v>9.07</v>
      </c>
      <c r="B910" s="7">
        <v>1</v>
      </c>
      <c r="C910" s="7">
        <v>1</v>
      </c>
      <c r="D910" s="7">
        <v>1</v>
      </c>
      <c r="E910" s="7">
        <v>1</v>
      </c>
      <c r="F910" s="7">
        <v>1</v>
      </c>
      <c r="G910" s="32">
        <v>1</v>
      </c>
      <c r="H910" s="7">
        <v>1</v>
      </c>
      <c r="I910" s="7">
        <v>1</v>
      </c>
      <c r="P910" s="23"/>
    </row>
    <row r="911" spans="1:16" x14ac:dyDescent="0.15">
      <c r="A911" s="46">
        <v>9.08</v>
      </c>
      <c r="B911" s="7">
        <v>1</v>
      </c>
      <c r="C911" s="7">
        <v>1</v>
      </c>
      <c r="D911" s="7">
        <v>1</v>
      </c>
      <c r="E911" s="7">
        <v>1</v>
      </c>
      <c r="F911" s="7">
        <v>1</v>
      </c>
      <c r="G911" s="32">
        <v>1</v>
      </c>
      <c r="H911" s="7">
        <v>1</v>
      </c>
      <c r="I911" s="7">
        <v>1</v>
      </c>
      <c r="P911" s="23"/>
    </row>
    <row r="912" spans="1:16" x14ac:dyDescent="0.15">
      <c r="A912" s="46">
        <v>9.09</v>
      </c>
      <c r="B912" s="7">
        <v>1</v>
      </c>
      <c r="C912" s="7">
        <v>1</v>
      </c>
      <c r="D912" s="7">
        <v>1</v>
      </c>
      <c r="E912" s="7">
        <v>1</v>
      </c>
      <c r="F912" s="7">
        <v>1</v>
      </c>
      <c r="G912" s="32">
        <v>1</v>
      </c>
      <c r="H912" s="7">
        <v>1</v>
      </c>
      <c r="I912" s="7">
        <v>1</v>
      </c>
      <c r="P912" s="23"/>
    </row>
    <row r="913" spans="1:16" x14ac:dyDescent="0.15">
      <c r="A913" s="46">
        <v>9.1</v>
      </c>
      <c r="B913" s="7">
        <v>1</v>
      </c>
      <c r="C913" s="7">
        <v>1</v>
      </c>
      <c r="D913" s="7">
        <v>1</v>
      </c>
      <c r="E913" s="7">
        <v>1</v>
      </c>
      <c r="F913" s="7">
        <v>1</v>
      </c>
      <c r="G913" s="32">
        <v>1</v>
      </c>
      <c r="H913" s="7">
        <v>1</v>
      </c>
      <c r="I913" s="7">
        <v>1</v>
      </c>
      <c r="P913" s="23"/>
    </row>
    <row r="914" spans="1:16" x14ac:dyDescent="0.15">
      <c r="A914" s="46">
        <v>9.11</v>
      </c>
      <c r="B914" s="7">
        <v>1</v>
      </c>
      <c r="C914" s="7">
        <v>1</v>
      </c>
      <c r="D914" s="7">
        <v>1</v>
      </c>
      <c r="E914" s="7">
        <v>1</v>
      </c>
      <c r="F914" s="7">
        <v>1</v>
      </c>
      <c r="G914" s="32">
        <v>1</v>
      </c>
      <c r="H914" s="7">
        <v>1</v>
      </c>
      <c r="I914" s="7">
        <v>1</v>
      </c>
      <c r="P914" s="23"/>
    </row>
    <row r="915" spans="1:16" x14ac:dyDescent="0.15">
      <c r="A915" s="46">
        <v>9.1199999999999992</v>
      </c>
      <c r="B915" s="7">
        <v>1</v>
      </c>
      <c r="C915" s="7">
        <v>1</v>
      </c>
      <c r="D915" s="7">
        <v>1</v>
      </c>
      <c r="E915" s="7">
        <v>1</v>
      </c>
      <c r="F915" s="7">
        <v>1</v>
      </c>
      <c r="G915" s="32">
        <v>1</v>
      </c>
      <c r="H915" s="7">
        <v>1</v>
      </c>
      <c r="I915" s="7">
        <v>1</v>
      </c>
      <c r="P915" s="23"/>
    </row>
    <row r="916" spans="1:16" x14ac:dyDescent="0.15">
      <c r="A916" s="46">
        <v>9.1300000000000008</v>
      </c>
      <c r="B916" s="7">
        <v>1</v>
      </c>
      <c r="C916" s="7">
        <v>1</v>
      </c>
      <c r="D916" s="7">
        <v>1</v>
      </c>
      <c r="E916" s="7">
        <v>1</v>
      </c>
      <c r="F916" s="7">
        <v>1</v>
      </c>
      <c r="G916" s="32">
        <v>1</v>
      </c>
      <c r="H916" s="7">
        <v>1</v>
      </c>
      <c r="I916" s="7">
        <v>1</v>
      </c>
      <c r="P916" s="23"/>
    </row>
    <row r="917" spans="1:16" x14ac:dyDescent="0.15">
      <c r="A917" s="46">
        <v>9.14</v>
      </c>
      <c r="B917" s="7">
        <v>1</v>
      </c>
      <c r="C917" s="7">
        <v>1</v>
      </c>
      <c r="D917" s="7">
        <v>1</v>
      </c>
      <c r="E917" s="7">
        <v>1</v>
      </c>
      <c r="F917" s="7">
        <v>1</v>
      </c>
      <c r="G917" s="32">
        <v>1</v>
      </c>
      <c r="H917" s="7">
        <v>1</v>
      </c>
      <c r="I917" s="7">
        <v>1</v>
      </c>
      <c r="P917" s="23"/>
    </row>
    <row r="918" spans="1:16" x14ac:dyDescent="0.15">
      <c r="A918" s="46">
        <v>9.15</v>
      </c>
      <c r="B918" s="7">
        <v>1</v>
      </c>
      <c r="C918" s="7">
        <v>1</v>
      </c>
      <c r="D918" s="7">
        <v>1</v>
      </c>
      <c r="E918" s="7">
        <v>1</v>
      </c>
      <c r="F918" s="7">
        <v>1</v>
      </c>
      <c r="G918" s="32">
        <v>1</v>
      </c>
      <c r="H918" s="7">
        <v>1</v>
      </c>
      <c r="I918" s="7">
        <v>1</v>
      </c>
      <c r="P918" s="23"/>
    </row>
    <row r="919" spans="1:16" x14ac:dyDescent="0.15">
      <c r="A919" s="46">
        <v>9.16</v>
      </c>
      <c r="B919" s="7">
        <v>1</v>
      </c>
      <c r="C919" s="7">
        <v>1</v>
      </c>
      <c r="D919" s="7">
        <v>1</v>
      </c>
      <c r="E919" s="7">
        <v>1</v>
      </c>
      <c r="F919" s="7">
        <v>1</v>
      </c>
      <c r="G919" s="32">
        <v>1</v>
      </c>
      <c r="H919" s="7">
        <v>1</v>
      </c>
      <c r="I919" s="7">
        <v>1</v>
      </c>
      <c r="P919" s="23"/>
    </row>
    <row r="920" spans="1:16" x14ac:dyDescent="0.15">
      <c r="A920" s="46">
        <v>9.17</v>
      </c>
      <c r="B920" s="7">
        <v>1</v>
      </c>
      <c r="C920" s="7">
        <v>1</v>
      </c>
      <c r="D920" s="7">
        <v>1</v>
      </c>
      <c r="E920" s="7">
        <v>1</v>
      </c>
      <c r="F920" s="7">
        <v>1</v>
      </c>
      <c r="G920" s="32">
        <v>1</v>
      </c>
      <c r="H920" s="7">
        <v>1</v>
      </c>
      <c r="I920" s="7">
        <v>1</v>
      </c>
      <c r="P920" s="23"/>
    </row>
    <row r="921" spans="1:16" x14ac:dyDescent="0.15">
      <c r="A921" s="46">
        <v>9.18</v>
      </c>
      <c r="B921" s="7">
        <v>1</v>
      </c>
      <c r="C921" s="7">
        <v>1</v>
      </c>
      <c r="D921" s="7">
        <v>1</v>
      </c>
      <c r="E921" s="7">
        <v>1</v>
      </c>
      <c r="F921" s="7">
        <v>1</v>
      </c>
      <c r="G921" s="32">
        <v>1</v>
      </c>
      <c r="H921" s="7">
        <v>1</v>
      </c>
      <c r="I921" s="7">
        <v>1</v>
      </c>
      <c r="P921" s="23"/>
    </row>
    <row r="922" spans="1:16" x14ac:dyDescent="0.15">
      <c r="A922" s="46">
        <v>9.19</v>
      </c>
      <c r="B922" s="7">
        <v>1</v>
      </c>
      <c r="C922" s="7">
        <v>1</v>
      </c>
      <c r="D922" s="7">
        <v>1</v>
      </c>
      <c r="E922" s="7">
        <v>1</v>
      </c>
      <c r="F922" s="7">
        <v>1</v>
      </c>
      <c r="G922" s="32">
        <v>1</v>
      </c>
      <c r="H922" s="7">
        <v>1</v>
      </c>
      <c r="I922" s="7">
        <v>1</v>
      </c>
      <c r="P922" s="23"/>
    </row>
    <row r="923" spans="1:16" x14ac:dyDescent="0.15">
      <c r="A923" s="46">
        <v>9.1999999999999993</v>
      </c>
      <c r="B923" s="7">
        <v>1</v>
      </c>
      <c r="C923" s="7">
        <v>1</v>
      </c>
      <c r="D923" s="7">
        <v>1</v>
      </c>
      <c r="E923" s="7">
        <v>1</v>
      </c>
      <c r="F923" s="7">
        <v>1</v>
      </c>
      <c r="G923" s="32">
        <v>1</v>
      </c>
      <c r="H923" s="7">
        <v>1</v>
      </c>
      <c r="I923" s="7">
        <v>1</v>
      </c>
      <c r="P923" s="23"/>
    </row>
    <row r="924" spans="1:16" x14ac:dyDescent="0.15">
      <c r="A924" s="46">
        <v>9.2100000000000009</v>
      </c>
      <c r="B924" s="7">
        <v>1</v>
      </c>
      <c r="C924" s="7">
        <v>1</v>
      </c>
      <c r="D924" s="7">
        <v>1</v>
      </c>
      <c r="E924" s="7">
        <v>1</v>
      </c>
      <c r="F924" s="7">
        <v>1</v>
      </c>
      <c r="G924" s="32">
        <v>1</v>
      </c>
      <c r="H924" s="7">
        <v>1</v>
      </c>
      <c r="I924" s="7">
        <v>1</v>
      </c>
      <c r="P924" s="23"/>
    </row>
    <row r="925" spans="1:16" x14ac:dyDescent="0.15">
      <c r="A925" s="46">
        <v>9.2200000000000006</v>
      </c>
      <c r="B925" s="7">
        <v>1</v>
      </c>
      <c r="C925" s="7">
        <v>1</v>
      </c>
      <c r="D925" s="7">
        <v>1</v>
      </c>
      <c r="E925" s="7">
        <v>1</v>
      </c>
      <c r="F925" s="7">
        <v>1</v>
      </c>
      <c r="G925" s="32">
        <v>1</v>
      </c>
      <c r="H925" s="7">
        <v>1</v>
      </c>
      <c r="I925" s="7">
        <v>1</v>
      </c>
      <c r="P925" s="23"/>
    </row>
    <row r="926" spans="1:16" x14ac:dyDescent="0.15">
      <c r="A926" s="46">
        <v>9.23</v>
      </c>
      <c r="B926" s="7">
        <v>1</v>
      </c>
      <c r="C926" s="7">
        <v>1</v>
      </c>
      <c r="D926" s="7">
        <v>1</v>
      </c>
      <c r="E926" s="7">
        <v>1</v>
      </c>
      <c r="F926" s="7">
        <v>1</v>
      </c>
      <c r="G926" s="32">
        <v>1</v>
      </c>
      <c r="H926" s="7">
        <v>1</v>
      </c>
      <c r="I926" s="7">
        <v>1</v>
      </c>
      <c r="P926" s="23"/>
    </row>
    <row r="927" spans="1:16" x14ac:dyDescent="0.15">
      <c r="A927" s="46">
        <v>9.24</v>
      </c>
      <c r="B927" s="7">
        <v>1</v>
      </c>
      <c r="C927" s="7">
        <v>1</v>
      </c>
      <c r="D927" s="7">
        <v>1</v>
      </c>
      <c r="E927" s="7">
        <v>1</v>
      </c>
      <c r="F927" s="7">
        <v>1</v>
      </c>
      <c r="G927" s="32">
        <v>1</v>
      </c>
      <c r="H927" s="7">
        <v>1</v>
      </c>
      <c r="I927" s="7">
        <v>1</v>
      </c>
      <c r="P927" s="23"/>
    </row>
    <row r="928" spans="1:16" x14ac:dyDescent="0.15">
      <c r="A928" s="46">
        <v>9.25</v>
      </c>
      <c r="B928" s="7">
        <v>1</v>
      </c>
      <c r="C928" s="7">
        <v>1</v>
      </c>
      <c r="D928" s="7">
        <v>1</v>
      </c>
      <c r="E928" s="7">
        <v>1</v>
      </c>
      <c r="F928" s="7">
        <v>1</v>
      </c>
      <c r="G928" s="32">
        <v>1</v>
      </c>
      <c r="H928" s="7">
        <v>1</v>
      </c>
      <c r="I928" s="7">
        <v>1</v>
      </c>
      <c r="P928" s="23"/>
    </row>
    <row r="929" spans="1:16" x14ac:dyDescent="0.15">
      <c r="A929" s="46">
        <v>9.26</v>
      </c>
      <c r="B929" s="7">
        <v>1</v>
      </c>
      <c r="C929" s="7">
        <v>1</v>
      </c>
      <c r="D929" s="7">
        <v>1</v>
      </c>
      <c r="E929" s="7">
        <v>1</v>
      </c>
      <c r="F929" s="7">
        <v>1</v>
      </c>
      <c r="G929" s="32">
        <v>1</v>
      </c>
      <c r="H929" s="7">
        <v>1</v>
      </c>
      <c r="I929" s="7">
        <v>1</v>
      </c>
      <c r="P929" s="23"/>
    </row>
    <row r="930" spans="1:16" x14ac:dyDescent="0.15">
      <c r="A930" s="46">
        <v>9.27</v>
      </c>
      <c r="B930" s="7">
        <v>1</v>
      </c>
      <c r="C930" s="7">
        <v>1</v>
      </c>
      <c r="D930" s="7">
        <v>1</v>
      </c>
      <c r="E930" s="7">
        <v>1</v>
      </c>
      <c r="F930" s="7">
        <v>1</v>
      </c>
      <c r="G930" s="32">
        <v>1</v>
      </c>
      <c r="H930" s="7">
        <v>1</v>
      </c>
      <c r="I930" s="7">
        <v>1</v>
      </c>
      <c r="P930" s="23"/>
    </row>
    <row r="931" spans="1:16" x14ac:dyDescent="0.15">
      <c r="A931" s="46">
        <v>9.2799999999999994</v>
      </c>
      <c r="B931" s="7">
        <v>1</v>
      </c>
      <c r="C931" s="7">
        <v>1</v>
      </c>
      <c r="D931" s="7">
        <v>1</v>
      </c>
      <c r="E931" s="7">
        <v>1</v>
      </c>
      <c r="F931" s="7">
        <v>1</v>
      </c>
      <c r="G931" s="32">
        <v>1</v>
      </c>
      <c r="H931" s="7">
        <v>1</v>
      </c>
      <c r="I931" s="7">
        <v>1</v>
      </c>
      <c r="P931" s="23"/>
    </row>
    <row r="932" spans="1:16" x14ac:dyDescent="0.15">
      <c r="A932" s="46">
        <v>9.2899999999999991</v>
      </c>
      <c r="B932" s="7">
        <v>1</v>
      </c>
      <c r="C932" s="7">
        <v>1</v>
      </c>
      <c r="D932" s="7">
        <v>1</v>
      </c>
      <c r="E932" s="7">
        <v>1</v>
      </c>
      <c r="F932" s="7">
        <v>1</v>
      </c>
      <c r="G932" s="32">
        <v>1</v>
      </c>
      <c r="H932" s="7">
        <v>1</v>
      </c>
      <c r="I932" s="7">
        <v>1</v>
      </c>
      <c r="P932" s="23"/>
    </row>
    <row r="933" spans="1:16" x14ac:dyDescent="0.15">
      <c r="A933" s="46">
        <v>9.3000000000000007</v>
      </c>
      <c r="B933" s="7">
        <v>1</v>
      </c>
      <c r="C933" s="7">
        <v>1</v>
      </c>
      <c r="D933" s="7">
        <v>1</v>
      </c>
      <c r="E933" s="7">
        <v>1</v>
      </c>
      <c r="F933" s="7">
        <v>1</v>
      </c>
      <c r="G933" s="32">
        <v>1</v>
      </c>
      <c r="H933" s="7">
        <v>1</v>
      </c>
      <c r="I933" s="7">
        <v>1</v>
      </c>
      <c r="P933" s="23"/>
    </row>
    <row r="934" spans="1:16" x14ac:dyDescent="0.15">
      <c r="A934" s="46">
        <v>9.31</v>
      </c>
      <c r="B934" s="7">
        <v>1</v>
      </c>
      <c r="C934" s="7">
        <v>1</v>
      </c>
      <c r="D934" s="7">
        <v>1</v>
      </c>
      <c r="E934" s="7">
        <v>1</v>
      </c>
      <c r="F934" s="7">
        <v>1</v>
      </c>
      <c r="G934" s="32">
        <v>1</v>
      </c>
      <c r="H934" s="7">
        <v>1</v>
      </c>
      <c r="I934" s="7">
        <v>1</v>
      </c>
      <c r="P934" s="23"/>
    </row>
    <row r="935" spans="1:16" x14ac:dyDescent="0.15">
      <c r="A935" s="46">
        <v>9.32</v>
      </c>
      <c r="B935" s="7">
        <v>1</v>
      </c>
      <c r="C935" s="7">
        <v>1</v>
      </c>
      <c r="D935" s="7">
        <v>1</v>
      </c>
      <c r="E935" s="7">
        <v>1</v>
      </c>
      <c r="F935" s="7">
        <v>1</v>
      </c>
      <c r="G935" s="32">
        <v>1</v>
      </c>
      <c r="H935" s="7">
        <v>1</v>
      </c>
      <c r="I935" s="7">
        <v>1</v>
      </c>
      <c r="P935" s="23"/>
    </row>
    <row r="936" spans="1:16" x14ac:dyDescent="0.15">
      <c r="A936" s="46">
        <v>9.33</v>
      </c>
      <c r="B936" s="7">
        <v>1</v>
      </c>
      <c r="C936" s="7">
        <v>1</v>
      </c>
      <c r="D936" s="7">
        <v>1</v>
      </c>
      <c r="E936" s="7">
        <v>1</v>
      </c>
      <c r="F936" s="7">
        <v>1</v>
      </c>
      <c r="G936" s="32">
        <v>1</v>
      </c>
      <c r="H936" s="7">
        <v>1</v>
      </c>
      <c r="I936" s="7">
        <v>1</v>
      </c>
      <c r="P936" s="23"/>
    </row>
    <row r="937" spans="1:16" x14ac:dyDescent="0.15">
      <c r="A937" s="46">
        <v>9.34</v>
      </c>
      <c r="B937" s="7">
        <v>1</v>
      </c>
      <c r="C937" s="7">
        <v>1</v>
      </c>
      <c r="D937" s="7">
        <v>1</v>
      </c>
      <c r="E937" s="7">
        <v>1</v>
      </c>
      <c r="F937" s="7">
        <v>1</v>
      </c>
      <c r="G937" s="32">
        <v>1</v>
      </c>
      <c r="H937" s="7">
        <v>1</v>
      </c>
      <c r="I937" s="7">
        <v>1</v>
      </c>
      <c r="P937" s="23"/>
    </row>
    <row r="938" spans="1:16" x14ac:dyDescent="0.15">
      <c r="A938" s="46">
        <v>9.35</v>
      </c>
      <c r="B938" s="7">
        <v>1</v>
      </c>
      <c r="C938" s="7">
        <v>1</v>
      </c>
      <c r="D938" s="7">
        <v>1</v>
      </c>
      <c r="E938" s="7">
        <v>1</v>
      </c>
      <c r="F938" s="7">
        <v>1</v>
      </c>
      <c r="G938" s="32">
        <v>1</v>
      </c>
      <c r="H938" s="7">
        <v>1</v>
      </c>
      <c r="I938" s="7">
        <v>1</v>
      </c>
      <c r="P938" s="23"/>
    </row>
    <row r="939" spans="1:16" x14ac:dyDescent="0.15">
      <c r="A939" s="46">
        <v>9.36</v>
      </c>
      <c r="B939" s="7">
        <v>1</v>
      </c>
      <c r="C939" s="7">
        <v>1</v>
      </c>
      <c r="D939" s="7">
        <v>1</v>
      </c>
      <c r="E939" s="7">
        <v>1</v>
      </c>
      <c r="F939" s="7">
        <v>1</v>
      </c>
      <c r="G939" s="32">
        <v>1</v>
      </c>
      <c r="H939" s="7">
        <v>1</v>
      </c>
      <c r="I939" s="7">
        <v>1</v>
      </c>
      <c r="P939" s="23"/>
    </row>
    <row r="940" spans="1:16" x14ac:dyDescent="0.15">
      <c r="A940" s="46">
        <v>9.3699999999999992</v>
      </c>
      <c r="B940" s="7">
        <v>1</v>
      </c>
      <c r="C940" s="7">
        <v>1</v>
      </c>
      <c r="D940" s="7">
        <v>1</v>
      </c>
      <c r="E940" s="7">
        <v>1</v>
      </c>
      <c r="F940" s="7">
        <v>1</v>
      </c>
      <c r="G940" s="32">
        <v>1</v>
      </c>
      <c r="H940" s="7">
        <v>1</v>
      </c>
      <c r="I940" s="7">
        <v>1</v>
      </c>
      <c r="P940" s="23"/>
    </row>
    <row r="941" spans="1:16" x14ac:dyDescent="0.15">
      <c r="A941" s="46">
        <v>9.3800000000000008</v>
      </c>
      <c r="B941" s="7">
        <v>1</v>
      </c>
      <c r="C941" s="7">
        <v>1</v>
      </c>
      <c r="D941" s="7">
        <v>1</v>
      </c>
      <c r="E941" s="7">
        <v>1</v>
      </c>
      <c r="F941" s="7">
        <v>1</v>
      </c>
      <c r="G941" s="32">
        <v>1</v>
      </c>
      <c r="H941" s="7">
        <v>1</v>
      </c>
      <c r="I941" s="7">
        <v>1</v>
      </c>
      <c r="P941" s="23"/>
    </row>
    <row r="942" spans="1:16" x14ac:dyDescent="0.15">
      <c r="A942" s="46">
        <v>9.39</v>
      </c>
      <c r="B942" s="7">
        <v>1</v>
      </c>
      <c r="C942" s="7">
        <v>1</v>
      </c>
      <c r="D942" s="7">
        <v>1</v>
      </c>
      <c r="E942" s="7">
        <v>1</v>
      </c>
      <c r="F942" s="7">
        <v>1</v>
      </c>
      <c r="G942" s="32">
        <v>1</v>
      </c>
      <c r="H942" s="7">
        <v>1</v>
      </c>
      <c r="I942" s="7">
        <v>1</v>
      </c>
      <c r="P942" s="23"/>
    </row>
    <row r="943" spans="1:16" x14ac:dyDescent="0.15">
      <c r="A943" s="46">
        <v>9.4</v>
      </c>
      <c r="B943" s="7">
        <v>1</v>
      </c>
      <c r="C943" s="7">
        <v>1</v>
      </c>
      <c r="D943" s="7">
        <v>1</v>
      </c>
      <c r="E943" s="7">
        <v>1</v>
      </c>
      <c r="F943" s="7">
        <v>1</v>
      </c>
      <c r="G943" s="32">
        <v>1</v>
      </c>
      <c r="H943" s="7">
        <v>1</v>
      </c>
      <c r="I943" s="7">
        <v>1</v>
      </c>
      <c r="P943" s="23"/>
    </row>
    <row r="944" spans="1:16" x14ac:dyDescent="0.15">
      <c r="A944" s="46">
        <v>9.41</v>
      </c>
      <c r="B944" s="7">
        <v>1</v>
      </c>
      <c r="C944" s="7">
        <v>1</v>
      </c>
      <c r="D944" s="7">
        <v>1</v>
      </c>
      <c r="E944" s="7">
        <v>1</v>
      </c>
      <c r="F944" s="7">
        <v>1</v>
      </c>
      <c r="G944" s="32">
        <v>1</v>
      </c>
      <c r="H944" s="7">
        <v>1</v>
      </c>
      <c r="I944" s="7">
        <v>1</v>
      </c>
      <c r="P944" s="23"/>
    </row>
    <row r="945" spans="1:16" x14ac:dyDescent="0.15">
      <c r="A945" s="46">
        <v>9.42</v>
      </c>
      <c r="B945" s="7">
        <v>1</v>
      </c>
      <c r="C945" s="7">
        <v>1</v>
      </c>
      <c r="D945" s="7">
        <v>1</v>
      </c>
      <c r="E945" s="7">
        <v>1</v>
      </c>
      <c r="F945" s="7">
        <v>1</v>
      </c>
      <c r="G945" s="32">
        <v>1</v>
      </c>
      <c r="H945" s="7">
        <v>1</v>
      </c>
      <c r="I945" s="7">
        <v>1</v>
      </c>
      <c r="P945" s="23"/>
    </row>
    <row r="946" spans="1:16" x14ac:dyDescent="0.15">
      <c r="A946" s="46">
        <v>9.43</v>
      </c>
      <c r="B946" s="7">
        <v>1</v>
      </c>
      <c r="C946" s="7">
        <v>1</v>
      </c>
      <c r="D946" s="7">
        <v>1</v>
      </c>
      <c r="E946" s="7">
        <v>1</v>
      </c>
      <c r="F946" s="7">
        <v>1</v>
      </c>
      <c r="G946" s="32">
        <v>1</v>
      </c>
      <c r="H946" s="7">
        <v>1</v>
      </c>
      <c r="I946" s="7">
        <v>1</v>
      </c>
      <c r="P946" s="23"/>
    </row>
    <row r="947" spans="1:16" x14ac:dyDescent="0.15">
      <c r="A947" s="46">
        <v>9.44</v>
      </c>
      <c r="B947" s="7">
        <v>1</v>
      </c>
      <c r="C947" s="7">
        <v>1</v>
      </c>
      <c r="D947" s="7">
        <v>1</v>
      </c>
      <c r="E947" s="7">
        <v>1</v>
      </c>
      <c r="F947" s="7">
        <v>1</v>
      </c>
      <c r="G947" s="32">
        <v>1</v>
      </c>
      <c r="H947" s="7">
        <v>1</v>
      </c>
      <c r="I947" s="7">
        <v>1</v>
      </c>
      <c r="P947" s="23"/>
    </row>
    <row r="948" spans="1:16" x14ac:dyDescent="0.15">
      <c r="A948" s="46">
        <v>9.4499999999999993</v>
      </c>
      <c r="B948" s="7">
        <v>1</v>
      </c>
      <c r="C948" s="7">
        <v>1</v>
      </c>
      <c r="D948" s="7">
        <v>1</v>
      </c>
      <c r="E948" s="7">
        <v>1</v>
      </c>
      <c r="F948" s="7">
        <v>1</v>
      </c>
      <c r="G948" s="32">
        <v>1</v>
      </c>
      <c r="H948" s="7">
        <v>1</v>
      </c>
      <c r="I948" s="7">
        <v>1</v>
      </c>
      <c r="P948" s="23"/>
    </row>
    <row r="949" spans="1:16" x14ac:dyDescent="0.15">
      <c r="A949" s="46">
        <v>9.4600000000000009</v>
      </c>
      <c r="B949" s="7">
        <v>1</v>
      </c>
      <c r="C949" s="7">
        <v>1</v>
      </c>
      <c r="D949" s="7">
        <v>1</v>
      </c>
      <c r="E949" s="7">
        <v>1</v>
      </c>
      <c r="F949" s="7">
        <v>1</v>
      </c>
      <c r="G949" s="32">
        <v>1</v>
      </c>
      <c r="H949" s="7">
        <v>1</v>
      </c>
      <c r="I949" s="7">
        <v>1</v>
      </c>
      <c r="P949" s="23"/>
    </row>
    <row r="950" spans="1:16" x14ac:dyDescent="0.15">
      <c r="A950" s="46">
        <v>9.4700000000000006</v>
      </c>
      <c r="B950" s="7">
        <v>1</v>
      </c>
      <c r="C950" s="7">
        <v>1</v>
      </c>
      <c r="D950" s="7">
        <v>1</v>
      </c>
      <c r="E950" s="7">
        <v>1</v>
      </c>
      <c r="F950" s="7">
        <v>1</v>
      </c>
      <c r="G950" s="32">
        <v>1</v>
      </c>
      <c r="H950" s="7">
        <v>1</v>
      </c>
      <c r="I950" s="7">
        <v>1</v>
      </c>
      <c r="P950" s="23"/>
    </row>
    <row r="951" spans="1:16" x14ac:dyDescent="0.15">
      <c r="A951" s="46">
        <v>9.48</v>
      </c>
      <c r="B951" s="7">
        <v>1</v>
      </c>
      <c r="C951" s="7">
        <v>1</v>
      </c>
      <c r="D951" s="7">
        <v>1</v>
      </c>
      <c r="E951" s="7">
        <v>1</v>
      </c>
      <c r="F951" s="7">
        <v>1</v>
      </c>
      <c r="G951" s="32">
        <v>1</v>
      </c>
      <c r="H951" s="7">
        <v>1</v>
      </c>
      <c r="I951" s="7">
        <v>1</v>
      </c>
      <c r="P951" s="23"/>
    </row>
    <row r="952" spans="1:16" x14ac:dyDescent="0.15">
      <c r="A952" s="46">
        <v>9.49</v>
      </c>
      <c r="B952" s="7">
        <v>1</v>
      </c>
      <c r="C952" s="7">
        <v>1</v>
      </c>
      <c r="D952" s="7">
        <v>1</v>
      </c>
      <c r="E952" s="7">
        <v>1</v>
      </c>
      <c r="F952" s="7">
        <v>1</v>
      </c>
      <c r="G952" s="32">
        <v>1</v>
      </c>
      <c r="H952" s="7">
        <v>1</v>
      </c>
      <c r="I952" s="7">
        <v>1</v>
      </c>
      <c r="P952" s="23"/>
    </row>
    <row r="953" spans="1:16" x14ac:dyDescent="0.15">
      <c r="A953" s="46">
        <v>9.5</v>
      </c>
      <c r="B953" s="7">
        <v>1</v>
      </c>
      <c r="C953" s="7">
        <v>1</v>
      </c>
      <c r="D953" s="7">
        <v>1</v>
      </c>
      <c r="E953" s="7">
        <v>1</v>
      </c>
      <c r="F953" s="7">
        <v>1</v>
      </c>
      <c r="G953" s="32">
        <v>1</v>
      </c>
      <c r="H953" s="7">
        <v>1</v>
      </c>
      <c r="I953" s="7">
        <v>1</v>
      </c>
      <c r="P953" s="23"/>
    </row>
    <row r="954" spans="1:16" x14ac:dyDescent="0.15">
      <c r="A954" s="46">
        <v>9.51</v>
      </c>
      <c r="B954" s="7">
        <v>1</v>
      </c>
      <c r="C954" s="7">
        <v>1</v>
      </c>
      <c r="D954" s="7">
        <v>1</v>
      </c>
      <c r="E954" s="7">
        <v>1</v>
      </c>
      <c r="F954" s="7">
        <v>1</v>
      </c>
      <c r="G954" s="32">
        <v>1</v>
      </c>
      <c r="H954" s="7">
        <v>1</v>
      </c>
      <c r="I954" s="7">
        <v>1</v>
      </c>
      <c r="P954" s="23"/>
    </row>
    <row r="955" spans="1:16" x14ac:dyDescent="0.15">
      <c r="A955" s="46">
        <v>9.52</v>
      </c>
      <c r="B955" s="7">
        <v>1</v>
      </c>
      <c r="C955" s="7">
        <v>1</v>
      </c>
      <c r="D955" s="7">
        <v>1</v>
      </c>
      <c r="E955" s="7">
        <v>1</v>
      </c>
      <c r="F955" s="7">
        <v>1</v>
      </c>
      <c r="G955" s="32">
        <v>1</v>
      </c>
      <c r="H955" s="7">
        <v>1</v>
      </c>
      <c r="I955" s="7">
        <v>1</v>
      </c>
      <c r="P955" s="23"/>
    </row>
    <row r="956" spans="1:16" x14ac:dyDescent="0.15">
      <c r="A956" s="46">
        <v>9.5299999999999994</v>
      </c>
      <c r="B956" s="7">
        <v>1</v>
      </c>
      <c r="C956" s="7">
        <v>1</v>
      </c>
      <c r="D956" s="7">
        <v>1</v>
      </c>
      <c r="E956" s="7">
        <v>1</v>
      </c>
      <c r="F956" s="7">
        <v>1</v>
      </c>
      <c r="G956" s="32">
        <v>1</v>
      </c>
      <c r="H956" s="7">
        <v>1</v>
      </c>
      <c r="I956" s="7">
        <v>1</v>
      </c>
      <c r="P956" s="23"/>
    </row>
    <row r="957" spans="1:16" x14ac:dyDescent="0.15">
      <c r="A957" s="46">
        <v>9.5399999999999991</v>
      </c>
      <c r="B957" s="7">
        <v>1</v>
      </c>
      <c r="C957" s="7">
        <v>1</v>
      </c>
      <c r="D957" s="7">
        <v>1</v>
      </c>
      <c r="E957" s="7">
        <v>1</v>
      </c>
      <c r="F957" s="7">
        <v>1</v>
      </c>
      <c r="G957" s="32">
        <v>1</v>
      </c>
      <c r="H957" s="7">
        <v>1</v>
      </c>
      <c r="I957" s="7">
        <v>1</v>
      </c>
      <c r="P957" s="23"/>
    </row>
    <row r="958" spans="1:16" x14ac:dyDescent="0.15">
      <c r="A958" s="46">
        <v>9.5500000000000007</v>
      </c>
      <c r="B958" s="7">
        <v>1</v>
      </c>
      <c r="C958" s="7">
        <v>1</v>
      </c>
      <c r="D958" s="7">
        <v>1</v>
      </c>
      <c r="E958" s="7">
        <v>1</v>
      </c>
      <c r="F958" s="7">
        <v>1</v>
      </c>
      <c r="G958" s="32">
        <v>1</v>
      </c>
      <c r="H958" s="7">
        <v>1</v>
      </c>
      <c r="I958" s="7">
        <v>1</v>
      </c>
      <c r="P958" s="23"/>
    </row>
    <row r="959" spans="1:16" x14ac:dyDescent="0.15">
      <c r="A959" s="46">
        <v>9.56</v>
      </c>
      <c r="B959" s="7">
        <v>1</v>
      </c>
      <c r="C959" s="7">
        <v>1</v>
      </c>
      <c r="D959" s="7">
        <v>1</v>
      </c>
      <c r="E959" s="7">
        <v>1</v>
      </c>
      <c r="F959" s="7">
        <v>1</v>
      </c>
      <c r="G959" s="32">
        <v>1</v>
      </c>
      <c r="H959" s="7">
        <v>1</v>
      </c>
      <c r="I959" s="7">
        <v>1</v>
      </c>
      <c r="P959" s="23"/>
    </row>
    <row r="960" spans="1:16" x14ac:dyDescent="0.15">
      <c r="A960" s="46">
        <v>9.57</v>
      </c>
      <c r="B960" s="7">
        <v>1</v>
      </c>
      <c r="C960" s="7">
        <v>1</v>
      </c>
      <c r="D960" s="7">
        <v>1</v>
      </c>
      <c r="E960" s="7">
        <v>1</v>
      </c>
      <c r="F960" s="7">
        <v>1</v>
      </c>
      <c r="G960" s="32">
        <v>1</v>
      </c>
      <c r="H960" s="7">
        <v>1</v>
      </c>
      <c r="I960" s="7">
        <v>1</v>
      </c>
      <c r="P960" s="23"/>
    </row>
    <row r="961" spans="1:16" x14ac:dyDescent="0.15">
      <c r="A961" s="46">
        <v>9.58</v>
      </c>
      <c r="B961" s="7">
        <v>1</v>
      </c>
      <c r="C961" s="7">
        <v>1</v>
      </c>
      <c r="D961" s="7">
        <v>1</v>
      </c>
      <c r="E961" s="7">
        <v>1</v>
      </c>
      <c r="F961" s="7">
        <v>1</v>
      </c>
      <c r="G961" s="32">
        <v>1</v>
      </c>
      <c r="H961" s="7">
        <v>1</v>
      </c>
      <c r="I961" s="7">
        <v>1</v>
      </c>
      <c r="P961" s="23"/>
    </row>
    <row r="962" spans="1:16" x14ac:dyDescent="0.15">
      <c r="A962" s="46">
        <v>9.59</v>
      </c>
      <c r="B962" s="7">
        <v>1</v>
      </c>
      <c r="C962" s="7">
        <v>1</v>
      </c>
      <c r="D962" s="7">
        <v>1</v>
      </c>
      <c r="E962" s="7">
        <v>1</v>
      </c>
      <c r="F962" s="7">
        <v>1</v>
      </c>
      <c r="G962" s="32">
        <v>1</v>
      </c>
      <c r="H962" s="7">
        <v>1</v>
      </c>
      <c r="I962" s="7">
        <v>1</v>
      </c>
      <c r="P962" s="23"/>
    </row>
    <row r="963" spans="1:16" x14ac:dyDescent="0.15">
      <c r="A963" s="46">
        <v>9.6</v>
      </c>
      <c r="B963" s="7">
        <v>1</v>
      </c>
      <c r="C963" s="7">
        <v>1</v>
      </c>
      <c r="D963" s="7">
        <v>1</v>
      </c>
      <c r="E963" s="7">
        <v>1</v>
      </c>
      <c r="F963" s="7">
        <v>1</v>
      </c>
      <c r="G963" s="32">
        <v>1</v>
      </c>
      <c r="H963" s="7">
        <v>1</v>
      </c>
      <c r="I963" s="7">
        <v>1</v>
      </c>
      <c r="P963" s="23"/>
    </row>
    <row r="964" spans="1:16" x14ac:dyDescent="0.15">
      <c r="A964" s="46">
        <v>9.61</v>
      </c>
      <c r="B964" s="7">
        <v>1</v>
      </c>
      <c r="C964" s="7">
        <v>1</v>
      </c>
      <c r="D964" s="7">
        <v>1</v>
      </c>
      <c r="E964" s="7">
        <v>1</v>
      </c>
      <c r="F964" s="7">
        <v>1</v>
      </c>
      <c r="G964" s="32">
        <v>1</v>
      </c>
      <c r="H964" s="7">
        <v>1</v>
      </c>
      <c r="I964" s="7">
        <v>1</v>
      </c>
      <c r="P964" s="23"/>
    </row>
    <row r="965" spans="1:16" x14ac:dyDescent="0.15">
      <c r="A965" s="46">
        <v>9.6199999999999992</v>
      </c>
      <c r="B965" s="7">
        <v>1</v>
      </c>
      <c r="C965" s="7">
        <v>1</v>
      </c>
      <c r="D965" s="7">
        <v>1</v>
      </c>
      <c r="E965" s="7">
        <v>1</v>
      </c>
      <c r="F965" s="7">
        <v>1</v>
      </c>
      <c r="G965" s="32">
        <v>1</v>
      </c>
      <c r="H965" s="7">
        <v>1</v>
      </c>
      <c r="I965" s="7">
        <v>1</v>
      </c>
      <c r="P965" s="23"/>
    </row>
    <row r="966" spans="1:16" x14ac:dyDescent="0.15">
      <c r="A966" s="46">
        <v>9.6300000000000008</v>
      </c>
      <c r="B966" s="7">
        <v>1</v>
      </c>
      <c r="C966" s="7">
        <v>1</v>
      </c>
      <c r="D966" s="7">
        <v>1</v>
      </c>
      <c r="E966" s="7">
        <v>1</v>
      </c>
      <c r="F966" s="7">
        <v>1</v>
      </c>
      <c r="G966" s="32">
        <v>1</v>
      </c>
      <c r="H966" s="7">
        <v>1</v>
      </c>
      <c r="I966" s="7">
        <v>1</v>
      </c>
      <c r="P966" s="23"/>
    </row>
    <row r="967" spans="1:16" x14ac:dyDescent="0.15">
      <c r="A967" s="46">
        <v>9.64</v>
      </c>
      <c r="B967" s="7">
        <v>1</v>
      </c>
      <c r="C967" s="7">
        <v>1</v>
      </c>
      <c r="D967" s="7">
        <v>1</v>
      </c>
      <c r="E967" s="7">
        <v>1</v>
      </c>
      <c r="F967" s="7">
        <v>1</v>
      </c>
      <c r="G967" s="32">
        <v>1</v>
      </c>
      <c r="H967" s="7">
        <v>1</v>
      </c>
      <c r="I967" s="7">
        <v>1</v>
      </c>
      <c r="P967" s="23"/>
    </row>
    <row r="968" spans="1:16" x14ac:dyDescent="0.15">
      <c r="A968" s="46">
        <v>9.65</v>
      </c>
      <c r="B968" s="7">
        <v>1</v>
      </c>
      <c r="C968" s="7">
        <v>1</v>
      </c>
      <c r="D968" s="7">
        <v>1</v>
      </c>
      <c r="E968" s="7">
        <v>1</v>
      </c>
      <c r="F968" s="7">
        <v>1</v>
      </c>
      <c r="G968" s="32">
        <v>1</v>
      </c>
      <c r="H968" s="7">
        <v>1</v>
      </c>
      <c r="I968" s="7">
        <v>1</v>
      </c>
      <c r="P968" s="23"/>
    </row>
    <row r="969" spans="1:16" x14ac:dyDescent="0.15">
      <c r="A969" s="46">
        <v>9.66</v>
      </c>
      <c r="B969" s="7">
        <v>1</v>
      </c>
      <c r="C969" s="7">
        <v>1</v>
      </c>
      <c r="D969" s="7">
        <v>1</v>
      </c>
      <c r="E969" s="7">
        <v>1</v>
      </c>
      <c r="F969" s="7">
        <v>1</v>
      </c>
      <c r="G969" s="32">
        <v>1</v>
      </c>
      <c r="H969" s="7">
        <v>1</v>
      </c>
      <c r="I969" s="7">
        <v>1</v>
      </c>
      <c r="P969" s="23"/>
    </row>
    <row r="970" spans="1:16" x14ac:dyDescent="0.15">
      <c r="A970" s="46">
        <v>9.67</v>
      </c>
      <c r="B970" s="7">
        <v>1</v>
      </c>
      <c r="C970" s="7">
        <v>1</v>
      </c>
      <c r="D970" s="7">
        <v>1</v>
      </c>
      <c r="E970" s="7">
        <v>1</v>
      </c>
      <c r="F970" s="7">
        <v>1</v>
      </c>
      <c r="G970" s="32">
        <v>1</v>
      </c>
      <c r="H970" s="7">
        <v>1</v>
      </c>
      <c r="I970" s="7">
        <v>1</v>
      </c>
      <c r="P970" s="23"/>
    </row>
    <row r="971" spans="1:16" x14ac:dyDescent="0.15">
      <c r="A971" s="46">
        <v>9.68</v>
      </c>
      <c r="B971" s="7">
        <v>1</v>
      </c>
      <c r="C971" s="7">
        <v>1</v>
      </c>
      <c r="D971" s="7">
        <v>1</v>
      </c>
      <c r="E971" s="7">
        <v>1</v>
      </c>
      <c r="F971" s="7">
        <v>1</v>
      </c>
      <c r="G971" s="32">
        <v>1</v>
      </c>
      <c r="H971" s="7">
        <v>1</v>
      </c>
      <c r="I971" s="7">
        <v>1</v>
      </c>
      <c r="P971" s="23"/>
    </row>
    <row r="972" spans="1:16" x14ac:dyDescent="0.15">
      <c r="A972" s="46">
        <v>9.69</v>
      </c>
      <c r="B972" s="7">
        <v>1</v>
      </c>
      <c r="C972" s="7">
        <v>1</v>
      </c>
      <c r="D972" s="7">
        <v>1</v>
      </c>
      <c r="E972" s="7">
        <v>1</v>
      </c>
      <c r="F972" s="7">
        <v>1</v>
      </c>
      <c r="G972" s="32">
        <v>1</v>
      </c>
      <c r="H972" s="7">
        <v>1</v>
      </c>
      <c r="I972" s="7">
        <v>1</v>
      </c>
      <c r="P972" s="23"/>
    </row>
    <row r="973" spans="1:16" x14ac:dyDescent="0.15">
      <c r="A973" s="46">
        <v>9.6999999999999993</v>
      </c>
      <c r="B973" s="7">
        <v>1</v>
      </c>
      <c r="C973" s="7">
        <v>1</v>
      </c>
      <c r="D973" s="7">
        <v>1</v>
      </c>
      <c r="E973" s="7">
        <v>1</v>
      </c>
      <c r="F973" s="7">
        <v>1</v>
      </c>
      <c r="G973" s="32">
        <v>1</v>
      </c>
      <c r="H973" s="7">
        <v>1</v>
      </c>
      <c r="I973" s="7">
        <v>1</v>
      </c>
      <c r="P973" s="23"/>
    </row>
    <row r="974" spans="1:16" x14ac:dyDescent="0.15">
      <c r="A974" s="46">
        <v>9.7100000000000009</v>
      </c>
      <c r="B974" s="7">
        <v>1</v>
      </c>
      <c r="C974" s="7">
        <v>1</v>
      </c>
      <c r="D974" s="7">
        <v>1</v>
      </c>
      <c r="E974" s="7">
        <v>1</v>
      </c>
      <c r="F974" s="7">
        <v>1</v>
      </c>
      <c r="G974" s="32">
        <v>1</v>
      </c>
      <c r="H974" s="7">
        <v>1</v>
      </c>
      <c r="I974" s="7">
        <v>1</v>
      </c>
      <c r="P974" s="23"/>
    </row>
    <row r="975" spans="1:16" x14ac:dyDescent="0.15">
      <c r="A975" s="46">
        <v>9.7200000000000006</v>
      </c>
      <c r="B975" s="7">
        <v>1</v>
      </c>
      <c r="C975" s="7">
        <v>1</v>
      </c>
      <c r="D975" s="7">
        <v>1</v>
      </c>
      <c r="E975" s="7">
        <v>1</v>
      </c>
      <c r="F975" s="7">
        <v>1</v>
      </c>
      <c r="G975" s="32">
        <v>1</v>
      </c>
      <c r="H975" s="7">
        <v>1</v>
      </c>
      <c r="I975" s="7">
        <v>1</v>
      </c>
      <c r="P975" s="23"/>
    </row>
    <row r="976" spans="1:16" x14ac:dyDescent="0.15">
      <c r="A976" s="46">
        <v>9.73</v>
      </c>
      <c r="B976" s="7">
        <v>1</v>
      </c>
      <c r="C976" s="7">
        <v>1</v>
      </c>
      <c r="D976" s="7">
        <v>1</v>
      </c>
      <c r="E976" s="7">
        <v>1</v>
      </c>
      <c r="F976" s="7">
        <v>1</v>
      </c>
      <c r="G976" s="32">
        <v>1</v>
      </c>
      <c r="H976" s="7">
        <v>1</v>
      </c>
      <c r="I976" s="7">
        <v>1</v>
      </c>
      <c r="P976" s="23"/>
    </row>
    <row r="977" spans="1:16" x14ac:dyDescent="0.15">
      <c r="A977" s="46">
        <v>9.74</v>
      </c>
      <c r="B977" s="7">
        <v>1</v>
      </c>
      <c r="C977" s="7">
        <v>1</v>
      </c>
      <c r="D977" s="7">
        <v>1</v>
      </c>
      <c r="E977" s="7">
        <v>1</v>
      </c>
      <c r="F977" s="7">
        <v>1</v>
      </c>
      <c r="G977" s="32">
        <v>1</v>
      </c>
      <c r="H977" s="7">
        <v>1</v>
      </c>
      <c r="I977" s="7">
        <v>1</v>
      </c>
      <c r="P977" s="23"/>
    </row>
    <row r="978" spans="1:16" x14ac:dyDescent="0.15">
      <c r="A978" s="46">
        <v>9.75</v>
      </c>
      <c r="B978" s="7">
        <v>1</v>
      </c>
      <c r="C978" s="7">
        <v>1</v>
      </c>
      <c r="D978" s="7">
        <v>1</v>
      </c>
      <c r="E978" s="7">
        <v>1</v>
      </c>
      <c r="F978" s="7">
        <v>1</v>
      </c>
      <c r="G978" s="32">
        <v>1</v>
      </c>
      <c r="H978" s="7">
        <v>1</v>
      </c>
      <c r="I978" s="7">
        <v>1</v>
      </c>
      <c r="P978" s="23"/>
    </row>
    <row r="979" spans="1:16" x14ac:dyDescent="0.15">
      <c r="A979" s="46">
        <v>9.76</v>
      </c>
      <c r="B979" s="7">
        <v>1</v>
      </c>
      <c r="C979" s="7">
        <v>1</v>
      </c>
      <c r="D979" s="7">
        <v>1</v>
      </c>
      <c r="E979" s="7">
        <v>1</v>
      </c>
      <c r="F979" s="7">
        <v>1</v>
      </c>
      <c r="G979" s="32">
        <v>1</v>
      </c>
      <c r="H979" s="7">
        <v>1</v>
      </c>
      <c r="I979" s="7">
        <v>1</v>
      </c>
      <c r="P979" s="23"/>
    </row>
    <row r="980" spans="1:16" x14ac:dyDescent="0.15">
      <c r="A980" s="46">
        <v>9.77</v>
      </c>
      <c r="B980" s="7">
        <v>1</v>
      </c>
      <c r="C980" s="7">
        <v>1</v>
      </c>
      <c r="D980" s="7">
        <v>1</v>
      </c>
      <c r="E980" s="7">
        <v>1</v>
      </c>
      <c r="F980" s="7">
        <v>1</v>
      </c>
      <c r="G980" s="32">
        <v>1</v>
      </c>
      <c r="H980" s="7">
        <v>1</v>
      </c>
      <c r="I980" s="7">
        <v>1</v>
      </c>
      <c r="P980" s="23"/>
    </row>
    <row r="981" spans="1:16" x14ac:dyDescent="0.15">
      <c r="A981" s="46">
        <v>9.7799999999999994</v>
      </c>
      <c r="B981" s="7">
        <v>1</v>
      </c>
      <c r="C981" s="7">
        <v>1</v>
      </c>
      <c r="D981" s="7">
        <v>1</v>
      </c>
      <c r="E981" s="7">
        <v>1</v>
      </c>
      <c r="F981" s="7">
        <v>1</v>
      </c>
      <c r="G981" s="32">
        <v>1</v>
      </c>
      <c r="H981" s="7">
        <v>1</v>
      </c>
      <c r="I981" s="7">
        <v>1</v>
      </c>
      <c r="P981" s="23"/>
    </row>
    <row r="982" spans="1:16" x14ac:dyDescent="0.15">
      <c r="A982" s="46">
        <v>9.7899999999999991</v>
      </c>
      <c r="B982" s="7">
        <v>1</v>
      </c>
      <c r="C982" s="7">
        <v>1</v>
      </c>
      <c r="D982" s="7">
        <v>1</v>
      </c>
      <c r="E982" s="7">
        <v>1</v>
      </c>
      <c r="F982" s="7">
        <v>1</v>
      </c>
      <c r="G982" s="32">
        <v>1</v>
      </c>
      <c r="H982" s="7">
        <v>1</v>
      </c>
      <c r="I982" s="7">
        <v>1</v>
      </c>
      <c r="P982" s="23"/>
    </row>
    <row r="983" spans="1:16" x14ac:dyDescent="0.15">
      <c r="A983" s="46">
        <v>9.8000000000000007</v>
      </c>
      <c r="B983" s="7">
        <v>1</v>
      </c>
      <c r="C983" s="7">
        <v>1</v>
      </c>
      <c r="D983" s="7">
        <v>1</v>
      </c>
      <c r="E983" s="7">
        <v>1</v>
      </c>
      <c r="F983" s="7">
        <v>1</v>
      </c>
      <c r="G983" s="32">
        <v>1</v>
      </c>
      <c r="H983" s="7">
        <v>1</v>
      </c>
      <c r="I983" s="7">
        <v>1</v>
      </c>
      <c r="P983" s="23"/>
    </row>
    <row r="984" spans="1:16" x14ac:dyDescent="0.15">
      <c r="A984" s="46">
        <v>9.81</v>
      </c>
      <c r="B984" s="7">
        <v>1</v>
      </c>
      <c r="C984" s="7">
        <v>1</v>
      </c>
      <c r="D984" s="7">
        <v>1</v>
      </c>
      <c r="E984" s="7">
        <v>1</v>
      </c>
      <c r="F984" s="7">
        <v>1</v>
      </c>
      <c r="G984" s="32">
        <v>1</v>
      </c>
      <c r="H984" s="7">
        <v>1</v>
      </c>
      <c r="I984" s="7">
        <v>1</v>
      </c>
      <c r="P984" s="23"/>
    </row>
    <row r="985" spans="1:16" x14ac:dyDescent="0.15">
      <c r="A985" s="46">
        <v>9.82</v>
      </c>
      <c r="B985" s="7">
        <v>1</v>
      </c>
      <c r="C985" s="7">
        <v>1</v>
      </c>
      <c r="D985" s="7">
        <v>1</v>
      </c>
      <c r="E985" s="7">
        <v>1</v>
      </c>
      <c r="F985" s="7">
        <v>1</v>
      </c>
      <c r="G985" s="32">
        <v>1</v>
      </c>
      <c r="H985" s="7">
        <v>1</v>
      </c>
      <c r="I985" s="7">
        <v>1</v>
      </c>
      <c r="P985" s="23"/>
    </row>
    <row r="986" spans="1:16" x14ac:dyDescent="0.15">
      <c r="A986" s="46">
        <v>9.83</v>
      </c>
      <c r="B986" s="7">
        <v>1</v>
      </c>
      <c r="C986" s="7">
        <v>1</v>
      </c>
      <c r="D986" s="7">
        <v>1</v>
      </c>
      <c r="E986" s="7">
        <v>1</v>
      </c>
      <c r="F986" s="7">
        <v>1</v>
      </c>
      <c r="G986" s="32">
        <v>1</v>
      </c>
      <c r="H986" s="7">
        <v>1</v>
      </c>
      <c r="I986" s="7">
        <v>1</v>
      </c>
      <c r="P986" s="23"/>
    </row>
    <row r="987" spans="1:16" x14ac:dyDescent="0.15">
      <c r="A987" s="46">
        <v>9.84</v>
      </c>
      <c r="B987" s="7">
        <v>1</v>
      </c>
      <c r="C987" s="7">
        <v>1</v>
      </c>
      <c r="D987" s="7">
        <v>1</v>
      </c>
      <c r="E987" s="7">
        <v>1</v>
      </c>
      <c r="F987" s="7">
        <v>1</v>
      </c>
      <c r="G987" s="32">
        <v>1</v>
      </c>
      <c r="H987" s="7">
        <v>1</v>
      </c>
      <c r="I987" s="7">
        <v>1</v>
      </c>
      <c r="P987" s="23"/>
    </row>
    <row r="988" spans="1:16" x14ac:dyDescent="0.15">
      <c r="A988" s="46">
        <v>9.85</v>
      </c>
      <c r="B988" s="7">
        <v>1</v>
      </c>
      <c r="C988" s="7">
        <v>1</v>
      </c>
      <c r="D988" s="7">
        <v>1</v>
      </c>
      <c r="E988" s="7">
        <v>1</v>
      </c>
      <c r="F988" s="7">
        <v>1</v>
      </c>
      <c r="G988" s="32">
        <v>1</v>
      </c>
      <c r="H988" s="7">
        <v>1</v>
      </c>
      <c r="I988" s="7">
        <v>1</v>
      </c>
      <c r="P988" s="23"/>
    </row>
    <row r="989" spans="1:16" x14ac:dyDescent="0.15">
      <c r="A989" s="46">
        <v>9.86</v>
      </c>
      <c r="B989" s="7">
        <v>1</v>
      </c>
      <c r="C989" s="7">
        <v>1</v>
      </c>
      <c r="D989" s="7">
        <v>1</v>
      </c>
      <c r="E989" s="7">
        <v>1</v>
      </c>
      <c r="F989" s="7">
        <v>1</v>
      </c>
      <c r="G989" s="32">
        <v>1</v>
      </c>
      <c r="H989" s="7">
        <v>1</v>
      </c>
      <c r="I989" s="7">
        <v>1</v>
      </c>
      <c r="P989" s="23"/>
    </row>
    <row r="990" spans="1:16" x14ac:dyDescent="0.15">
      <c r="A990" s="46">
        <v>9.8699999999999992</v>
      </c>
      <c r="B990" s="7">
        <v>1</v>
      </c>
      <c r="C990" s="7">
        <v>1</v>
      </c>
      <c r="D990" s="7">
        <v>1</v>
      </c>
      <c r="E990" s="7">
        <v>1</v>
      </c>
      <c r="F990" s="7">
        <v>1</v>
      </c>
      <c r="G990" s="32">
        <v>1</v>
      </c>
      <c r="H990" s="7">
        <v>1</v>
      </c>
      <c r="I990" s="7">
        <v>1</v>
      </c>
      <c r="P990" s="23"/>
    </row>
    <row r="991" spans="1:16" x14ac:dyDescent="0.15">
      <c r="A991" s="46">
        <v>9.8800000000000008</v>
      </c>
      <c r="B991" s="7">
        <v>1</v>
      </c>
      <c r="C991" s="7">
        <v>1</v>
      </c>
      <c r="D991" s="7">
        <v>1</v>
      </c>
      <c r="E991" s="7">
        <v>1</v>
      </c>
      <c r="F991" s="7">
        <v>1</v>
      </c>
      <c r="G991" s="32">
        <v>1</v>
      </c>
      <c r="H991" s="7">
        <v>1</v>
      </c>
      <c r="I991" s="7">
        <v>1</v>
      </c>
      <c r="P991" s="23"/>
    </row>
    <row r="992" spans="1:16" x14ac:dyDescent="0.15">
      <c r="A992" s="46">
        <v>9.89</v>
      </c>
      <c r="B992" s="7">
        <v>1</v>
      </c>
      <c r="C992" s="7">
        <v>1</v>
      </c>
      <c r="D992" s="7">
        <v>1</v>
      </c>
      <c r="E992" s="7">
        <v>1</v>
      </c>
      <c r="F992" s="7">
        <v>1</v>
      </c>
      <c r="G992" s="32">
        <v>1</v>
      </c>
      <c r="H992" s="7">
        <v>1</v>
      </c>
      <c r="I992" s="7">
        <v>1</v>
      </c>
      <c r="P992" s="23"/>
    </row>
    <row r="993" spans="1:16" x14ac:dyDescent="0.15">
      <c r="A993" s="46">
        <v>9.9</v>
      </c>
      <c r="B993" s="7">
        <v>1</v>
      </c>
      <c r="C993" s="7">
        <v>1</v>
      </c>
      <c r="D993" s="7">
        <v>1</v>
      </c>
      <c r="E993" s="7">
        <v>1</v>
      </c>
      <c r="F993" s="7">
        <v>1</v>
      </c>
      <c r="G993" s="32">
        <v>1</v>
      </c>
      <c r="H993" s="7">
        <v>1</v>
      </c>
      <c r="I993" s="7">
        <v>1</v>
      </c>
      <c r="P993" s="23"/>
    </row>
    <row r="994" spans="1:16" x14ac:dyDescent="0.15">
      <c r="A994" s="46">
        <v>9.91</v>
      </c>
      <c r="B994" s="7">
        <v>1</v>
      </c>
      <c r="C994" s="7">
        <v>1</v>
      </c>
      <c r="D994" s="7">
        <v>1</v>
      </c>
      <c r="E994" s="7">
        <v>1</v>
      </c>
      <c r="F994" s="7">
        <v>1</v>
      </c>
      <c r="G994" s="32">
        <v>1</v>
      </c>
      <c r="H994" s="7">
        <v>1</v>
      </c>
      <c r="I994" s="7">
        <v>1</v>
      </c>
      <c r="P994" s="23"/>
    </row>
    <row r="995" spans="1:16" x14ac:dyDescent="0.15">
      <c r="A995" s="46">
        <v>9.92</v>
      </c>
      <c r="B995" s="7">
        <v>1</v>
      </c>
      <c r="C995" s="7">
        <v>1</v>
      </c>
      <c r="D995" s="7">
        <v>1</v>
      </c>
      <c r="E995" s="7">
        <v>1</v>
      </c>
      <c r="F995" s="7">
        <v>1</v>
      </c>
      <c r="G995" s="32">
        <v>1</v>
      </c>
      <c r="H995" s="7">
        <v>1</v>
      </c>
      <c r="I995" s="7">
        <v>1</v>
      </c>
      <c r="P995" s="23"/>
    </row>
    <row r="996" spans="1:16" x14ac:dyDescent="0.15">
      <c r="A996" s="46">
        <v>9.93</v>
      </c>
      <c r="B996" s="7">
        <v>1</v>
      </c>
      <c r="C996" s="7">
        <v>1</v>
      </c>
      <c r="D996" s="7">
        <v>1</v>
      </c>
      <c r="E996" s="7">
        <v>1</v>
      </c>
      <c r="F996" s="7">
        <v>1</v>
      </c>
      <c r="G996" s="32">
        <v>1</v>
      </c>
      <c r="H996" s="7">
        <v>1</v>
      </c>
      <c r="I996" s="7">
        <v>1</v>
      </c>
      <c r="P996" s="23"/>
    </row>
    <row r="997" spans="1:16" x14ac:dyDescent="0.15">
      <c r="A997" s="46">
        <v>9.94</v>
      </c>
      <c r="B997" s="7">
        <v>1</v>
      </c>
      <c r="C997" s="7">
        <v>1</v>
      </c>
      <c r="D997" s="7">
        <v>1</v>
      </c>
      <c r="E997" s="7">
        <v>1</v>
      </c>
      <c r="F997" s="7">
        <v>1</v>
      </c>
      <c r="G997" s="32">
        <v>1</v>
      </c>
      <c r="H997" s="7">
        <v>1</v>
      </c>
      <c r="I997" s="7">
        <v>1</v>
      </c>
      <c r="P997" s="23"/>
    </row>
    <row r="998" spans="1:16" x14ac:dyDescent="0.15">
      <c r="A998" s="46">
        <v>9.9499999999999993</v>
      </c>
      <c r="B998" s="7">
        <v>1</v>
      </c>
      <c r="C998" s="7">
        <v>1</v>
      </c>
      <c r="D998" s="7">
        <v>1</v>
      </c>
      <c r="E998" s="7">
        <v>1</v>
      </c>
      <c r="F998" s="7">
        <v>1</v>
      </c>
      <c r="G998" s="32">
        <v>1</v>
      </c>
      <c r="H998" s="7">
        <v>1</v>
      </c>
      <c r="I998" s="7">
        <v>1</v>
      </c>
      <c r="P998" s="23"/>
    </row>
    <row r="999" spans="1:16" x14ac:dyDescent="0.15">
      <c r="A999" s="46">
        <v>9.9600000000000009</v>
      </c>
      <c r="B999" s="7">
        <v>1</v>
      </c>
      <c r="C999" s="7">
        <v>1</v>
      </c>
      <c r="D999" s="7">
        <v>1</v>
      </c>
      <c r="E999" s="7">
        <v>1</v>
      </c>
      <c r="F999" s="7">
        <v>1</v>
      </c>
      <c r="G999" s="32">
        <v>1</v>
      </c>
      <c r="H999" s="7">
        <v>1</v>
      </c>
      <c r="I999" s="7">
        <v>1</v>
      </c>
      <c r="P999" s="23"/>
    </row>
    <row r="1000" spans="1:16" x14ac:dyDescent="0.15">
      <c r="A1000" s="46">
        <v>9.9700000000000006</v>
      </c>
      <c r="B1000" s="7">
        <v>1</v>
      </c>
      <c r="C1000" s="7">
        <v>1</v>
      </c>
      <c r="D1000" s="7">
        <v>1</v>
      </c>
      <c r="E1000" s="7">
        <v>1</v>
      </c>
      <c r="F1000" s="7">
        <v>1</v>
      </c>
      <c r="G1000" s="32">
        <v>1</v>
      </c>
      <c r="H1000" s="7">
        <v>1</v>
      </c>
      <c r="I1000" s="7">
        <v>1</v>
      </c>
      <c r="P1000" s="23"/>
    </row>
    <row r="1001" spans="1:16" x14ac:dyDescent="0.15">
      <c r="A1001" s="46">
        <v>9.98</v>
      </c>
      <c r="B1001" s="7">
        <v>1</v>
      </c>
      <c r="C1001" s="7">
        <v>1</v>
      </c>
      <c r="D1001" s="7">
        <v>1</v>
      </c>
      <c r="E1001" s="7">
        <v>1</v>
      </c>
      <c r="F1001" s="7">
        <v>1</v>
      </c>
      <c r="G1001" s="32">
        <v>1</v>
      </c>
      <c r="H1001" s="7">
        <v>1</v>
      </c>
      <c r="I1001" s="7">
        <v>1</v>
      </c>
      <c r="P1001" s="23"/>
    </row>
    <row r="1002" spans="1:16" x14ac:dyDescent="0.15">
      <c r="A1002" s="46">
        <v>9.99</v>
      </c>
      <c r="B1002" s="7">
        <v>1</v>
      </c>
      <c r="C1002" s="7">
        <v>1</v>
      </c>
      <c r="D1002" s="7">
        <v>1</v>
      </c>
      <c r="E1002" s="7">
        <v>1</v>
      </c>
      <c r="F1002" s="7">
        <v>1</v>
      </c>
      <c r="G1002" s="32">
        <v>1</v>
      </c>
      <c r="H1002" s="7">
        <v>1</v>
      </c>
      <c r="I1002" s="7">
        <v>1</v>
      </c>
      <c r="P1002" s="23"/>
    </row>
    <row r="1003" spans="1:16" x14ac:dyDescent="0.15">
      <c r="A1003" s="46">
        <v>10</v>
      </c>
      <c r="B1003" s="7">
        <v>1</v>
      </c>
      <c r="C1003" s="7">
        <v>1</v>
      </c>
      <c r="D1003" s="7">
        <v>1</v>
      </c>
      <c r="E1003" s="7">
        <v>1</v>
      </c>
      <c r="F1003" s="7">
        <v>1</v>
      </c>
      <c r="G1003" s="32">
        <v>1</v>
      </c>
      <c r="H1003" s="7">
        <v>1</v>
      </c>
      <c r="I1003" s="7">
        <v>1</v>
      </c>
      <c r="P1003" s="23"/>
    </row>
    <row r="1004" spans="1:16" x14ac:dyDescent="0.15">
      <c r="A1004" s="46">
        <v>10.01</v>
      </c>
      <c r="B1004" s="7">
        <v>1</v>
      </c>
      <c r="C1004" s="7">
        <v>1</v>
      </c>
      <c r="D1004" s="7">
        <v>1</v>
      </c>
      <c r="E1004" s="7">
        <v>1</v>
      </c>
      <c r="F1004" s="7">
        <v>1</v>
      </c>
      <c r="G1004" s="32">
        <v>1</v>
      </c>
      <c r="H1004" s="7">
        <v>1</v>
      </c>
      <c r="I1004" s="7">
        <v>1</v>
      </c>
      <c r="P1004" s="23"/>
    </row>
    <row r="1005" spans="1:16" x14ac:dyDescent="0.15">
      <c r="A1005" s="46">
        <v>10.02</v>
      </c>
      <c r="B1005" s="7">
        <v>1</v>
      </c>
      <c r="C1005" s="7">
        <v>1</v>
      </c>
      <c r="D1005" s="7">
        <v>1</v>
      </c>
      <c r="E1005" s="7">
        <v>1</v>
      </c>
      <c r="F1005" s="7">
        <v>1</v>
      </c>
      <c r="G1005" s="32">
        <v>1</v>
      </c>
      <c r="H1005" s="7">
        <v>1</v>
      </c>
      <c r="I1005" s="7">
        <v>1</v>
      </c>
      <c r="P1005" s="23"/>
    </row>
    <row r="1006" spans="1:16" x14ac:dyDescent="0.15">
      <c r="A1006" s="46">
        <v>10.029999999999999</v>
      </c>
      <c r="B1006" s="7">
        <v>1</v>
      </c>
      <c r="C1006" s="7">
        <v>1</v>
      </c>
      <c r="D1006" s="7">
        <v>1</v>
      </c>
      <c r="E1006" s="7">
        <v>1</v>
      </c>
      <c r="F1006" s="7">
        <v>1</v>
      </c>
      <c r="G1006" s="32">
        <v>1</v>
      </c>
      <c r="H1006" s="7">
        <v>1</v>
      </c>
      <c r="I1006" s="7">
        <v>1</v>
      </c>
      <c r="P1006" s="23"/>
    </row>
    <row r="1007" spans="1:16" x14ac:dyDescent="0.15">
      <c r="A1007" s="46">
        <v>10.039999999999999</v>
      </c>
      <c r="B1007" s="7">
        <v>1</v>
      </c>
      <c r="C1007" s="7">
        <v>1</v>
      </c>
      <c r="D1007" s="7">
        <v>1</v>
      </c>
      <c r="E1007" s="7">
        <v>1</v>
      </c>
      <c r="F1007" s="7">
        <v>1</v>
      </c>
      <c r="G1007" s="32">
        <v>1</v>
      </c>
      <c r="H1007" s="7">
        <v>1</v>
      </c>
      <c r="I1007" s="7">
        <v>1</v>
      </c>
      <c r="P1007" s="23"/>
    </row>
    <row r="1008" spans="1:16" x14ac:dyDescent="0.15">
      <c r="A1008" s="46">
        <v>10.050000000000001</v>
      </c>
      <c r="B1008" s="7">
        <v>1</v>
      </c>
      <c r="C1008" s="7">
        <v>1</v>
      </c>
      <c r="D1008" s="7">
        <v>1</v>
      </c>
      <c r="E1008" s="7">
        <v>1</v>
      </c>
      <c r="F1008" s="7">
        <v>1</v>
      </c>
      <c r="G1008" s="32">
        <v>1</v>
      </c>
      <c r="H1008" s="7">
        <v>1</v>
      </c>
      <c r="I1008" s="7">
        <v>1</v>
      </c>
      <c r="P1008" s="23"/>
    </row>
    <row r="1009" spans="1:16" x14ac:dyDescent="0.15">
      <c r="A1009" s="46">
        <v>10.06</v>
      </c>
      <c r="B1009" s="7">
        <v>1</v>
      </c>
      <c r="C1009" s="7">
        <v>1</v>
      </c>
      <c r="D1009" s="7">
        <v>1</v>
      </c>
      <c r="E1009" s="7">
        <v>1</v>
      </c>
      <c r="F1009" s="7">
        <v>1</v>
      </c>
      <c r="G1009" s="32">
        <v>1</v>
      </c>
      <c r="H1009" s="7">
        <v>1</v>
      </c>
      <c r="I1009" s="7">
        <v>1</v>
      </c>
      <c r="P1009" s="23"/>
    </row>
    <row r="1010" spans="1:16" x14ac:dyDescent="0.15">
      <c r="A1010" s="46">
        <v>10.07</v>
      </c>
      <c r="B1010" s="7">
        <v>1</v>
      </c>
      <c r="C1010" s="7">
        <v>1</v>
      </c>
      <c r="D1010" s="7">
        <v>1</v>
      </c>
      <c r="E1010" s="7">
        <v>1</v>
      </c>
      <c r="F1010" s="7">
        <v>1</v>
      </c>
      <c r="G1010" s="32">
        <v>1</v>
      </c>
      <c r="H1010" s="7">
        <v>1</v>
      </c>
      <c r="I1010" s="7">
        <v>1</v>
      </c>
      <c r="P1010" s="23"/>
    </row>
    <row r="1011" spans="1:16" x14ac:dyDescent="0.15">
      <c r="A1011" s="46">
        <v>10.08</v>
      </c>
      <c r="B1011" s="7">
        <v>1</v>
      </c>
      <c r="C1011" s="7">
        <v>1</v>
      </c>
      <c r="D1011" s="7">
        <v>1</v>
      </c>
      <c r="E1011" s="7">
        <v>1</v>
      </c>
      <c r="F1011" s="7">
        <v>1</v>
      </c>
      <c r="G1011" s="32">
        <v>1</v>
      </c>
      <c r="H1011" s="7">
        <v>1</v>
      </c>
      <c r="I1011" s="7">
        <v>1</v>
      </c>
      <c r="P1011" s="23"/>
    </row>
    <row r="1012" spans="1:16" x14ac:dyDescent="0.15">
      <c r="A1012" s="46">
        <v>10.09</v>
      </c>
      <c r="B1012" s="7">
        <v>1</v>
      </c>
      <c r="C1012" s="7">
        <v>1</v>
      </c>
      <c r="D1012" s="7">
        <v>1</v>
      </c>
      <c r="E1012" s="7">
        <v>1</v>
      </c>
      <c r="F1012" s="7">
        <v>1</v>
      </c>
      <c r="G1012" s="32">
        <v>1</v>
      </c>
      <c r="H1012" s="7">
        <v>1</v>
      </c>
      <c r="I1012" s="7">
        <v>1</v>
      </c>
      <c r="P1012" s="23"/>
    </row>
    <row r="1013" spans="1:16" x14ac:dyDescent="0.15">
      <c r="A1013" s="46">
        <v>10.1</v>
      </c>
      <c r="B1013" s="7">
        <v>1</v>
      </c>
      <c r="C1013" s="7">
        <v>1</v>
      </c>
      <c r="D1013" s="7">
        <v>1</v>
      </c>
      <c r="E1013" s="7">
        <v>1</v>
      </c>
      <c r="F1013" s="7">
        <v>1</v>
      </c>
      <c r="G1013" s="32">
        <v>1</v>
      </c>
      <c r="H1013" s="7">
        <v>1</v>
      </c>
      <c r="I1013" s="7">
        <v>1</v>
      </c>
      <c r="P1013" s="23"/>
    </row>
    <row r="1014" spans="1:16" x14ac:dyDescent="0.15">
      <c r="A1014" s="46">
        <v>10.11</v>
      </c>
      <c r="B1014" s="7">
        <v>1</v>
      </c>
      <c r="C1014" s="7">
        <v>1</v>
      </c>
      <c r="D1014" s="7">
        <v>1</v>
      </c>
      <c r="E1014" s="7">
        <v>1</v>
      </c>
      <c r="F1014" s="7">
        <v>1</v>
      </c>
      <c r="G1014" s="32">
        <v>1</v>
      </c>
      <c r="H1014" s="7">
        <v>1</v>
      </c>
      <c r="I1014" s="7">
        <v>1</v>
      </c>
      <c r="P1014" s="23"/>
    </row>
    <row r="1015" spans="1:16" x14ac:dyDescent="0.15">
      <c r="A1015" s="46">
        <v>10.119999999999999</v>
      </c>
      <c r="B1015" s="7">
        <v>1</v>
      </c>
      <c r="C1015" s="7">
        <v>1</v>
      </c>
      <c r="D1015" s="7">
        <v>1</v>
      </c>
      <c r="E1015" s="7">
        <v>1</v>
      </c>
      <c r="F1015" s="7">
        <v>1</v>
      </c>
      <c r="G1015" s="32">
        <v>1</v>
      </c>
      <c r="H1015" s="7">
        <v>1</v>
      </c>
      <c r="I1015" s="7">
        <v>1</v>
      </c>
      <c r="P1015" s="23"/>
    </row>
    <row r="1016" spans="1:16" x14ac:dyDescent="0.15">
      <c r="A1016" s="46">
        <v>10.130000000000001</v>
      </c>
      <c r="B1016" s="7">
        <v>1</v>
      </c>
      <c r="C1016" s="7">
        <v>1</v>
      </c>
      <c r="D1016" s="7">
        <v>1</v>
      </c>
      <c r="E1016" s="7">
        <v>1</v>
      </c>
      <c r="F1016" s="7">
        <v>1</v>
      </c>
      <c r="G1016" s="32">
        <v>1</v>
      </c>
      <c r="H1016" s="7">
        <v>1</v>
      </c>
      <c r="I1016" s="7">
        <v>1</v>
      </c>
      <c r="P1016" s="23"/>
    </row>
    <row r="1017" spans="1:16" x14ac:dyDescent="0.15">
      <c r="A1017" s="46">
        <v>10.14</v>
      </c>
      <c r="B1017" s="7">
        <v>1</v>
      </c>
      <c r="C1017" s="7">
        <v>1</v>
      </c>
      <c r="D1017" s="7">
        <v>1</v>
      </c>
      <c r="E1017" s="7">
        <v>1</v>
      </c>
      <c r="F1017" s="7">
        <v>1</v>
      </c>
      <c r="G1017" s="32">
        <v>1</v>
      </c>
      <c r="H1017" s="7">
        <v>1</v>
      </c>
      <c r="I1017" s="7">
        <v>1</v>
      </c>
      <c r="P1017" s="23"/>
    </row>
    <row r="1018" spans="1:16" x14ac:dyDescent="0.15">
      <c r="A1018" s="46">
        <v>10.15</v>
      </c>
      <c r="B1018" s="7">
        <v>1</v>
      </c>
      <c r="C1018" s="7">
        <v>1</v>
      </c>
      <c r="D1018" s="7">
        <v>1</v>
      </c>
      <c r="E1018" s="7">
        <v>1</v>
      </c>
      <c r="F1018" s="7">
        <v>1</v>
      </c>
      <c r="G1018" s="32">
        <v>1</v>
      </c>
      <c r="H1018" s="7">
        <v>1</v>
      </c>
      <c r="I1018" s="7">
        <v>1</v>
      </c>
      <c r="P1018" s="23"/>
    </row>
    <row r="1019" spans="1:16" x14ac:dyDescent="0.15">
      <c r="A1019" s="46">
        <v>10.16</v>
      </c>
      <c r="B1019" s="7">
        <v>1</v>
      </c>
      <c r="C1019" s="7">
        <v>1</v>
      </c>
      <c r="D1019" s="7">
        <v>1</v>
      </c>
      <c r="E1019" s="7">
        <v>1</v>
      </c>
      <c r="F1019" s="7">
        <v>1</v>
      </c>
      <c r="G1019" s="32">
        <v>1</v>
      </c>
      <c r="H1019" s="7">
        <v>1</v>
      </c>
      <c r="I1019" s="7">
        <v>1</v>
      </c>
      <c r="P1019" s="23"/>
    </row>
    <row r="1020" spans="1:16" x14ac:dyDescent="0.15">
      <c r="A1020" s="46">
        <v>10.17</v>
      </c>
      <c r="B1020" s="7">
        <v>1</v>
      </c>
      <c r="C1020" s="7">
        <v>1</v>
      </c>
      <c r="D1020" s="7">
        <v>1</v>
      </c>
      <c r="E1020" s="7">
        <v>1</v>
      </c>
      <c r="F1020" s="7">
        <v>1</v>
      </c>
      <c r="G1020" s="32">
        <v>1</v>
      </c>
      <c r="H1020" s="7">
        <v>1</v>
      </c>
      <c r="I1020" s="7">
        <v>1</v>
      </c>
      <c r="P1020" s="23"/>
    </row>
    <row r="1021" spans="1:16" x14ac:dyDescent="0.15">
      <c r="A1021" s="46">
        <v>10.18</v>
      </c>
      <c r="B1021" s="7">
        <v>1</v>
      </c>
      <c r="C1021" s="7">
        <v>1</v>
      </c>
      <c r="D1021" s="7">
        <v>1</v>
      </c>
      <c r="E1021" s="7">
        <v>1</v>
      </c>
      <c r="F1021" s="7">
        <v>1</v>
      </c>
      <c r="G1021" s="32">
        <v>1</v>
      </c>
      <c r="H1021" s="7">
        <v>1</v>
      </c>
      <c r="I1021" s="7">
        <v>1</v>
      </c>
      <c r="P1021" s="23"/>
    </row>
    <row r="1022" spans="1:16" x14ac:dyDescent="0.15">
      <c r="A1022" s="46">
        <v>10.19</v>
      </c>
      <c r="B1022" s="7">
        <v>1</v>
      </c>
      <c r="C1022" s="7">
        <v>1</v>
      </c>
      <c r="D1022" s="7">
        <v>1</v>
      </c>
      <c r="E1022" s="7">
        <v>1</v>
      </c>
      <c r="F1022" s="7">
        <v>1</v>
      </c>
      <c r="G1022" s="32">
        <v>1</v>
      </c>
      <c r="H1022" s="7">
        <v>1</v>
      </c>
      <c r="I1022" s="7">
        <v>1</v>
      </c>
      <c r="P1022" s="23"/>
    </row>
    <row r="1023" spans="1:16" x14ac:dyDescent="0.15">
      <c r="A1023" s="46">
        <v>10.199999999999999</v>
      </c>
      <c r="B1023" s="7">
        <v>1</v>
      </c>
      <c r="C1023" s="7">
        <v>1</v>
      </c>
      <c r="D1023" s="7">
        <v>1</v>
      </c>
      <c r="E1023" s="7">
        <v>1</v>
      </c>
      <c r="F1023" s="7">
        <v>1</v>
      </c>
      <c r="G1023" s="32">
        <v>1</v>
      </c>
      <c r="H1023" s="7">
        <v>1</v>
      </c>
      <c r="I1023" s="7">
        <v>1</v>
      </c>
      <c r="P1023" s="23"/>
    </row>
    <row r="1024" spans="1:16" x14ac:dyDescent="0.15">
      <c r="A1024" s="46">
        <v>10.210000000000001</v>
      </c>
      <c r="B1024" s="7">
        <v>1</v>
      </c>
      <c r="C1024" s="7">
        <v>1</v>
      </c>
      <c r="D1024" s="7">
        <v>1</v>
      </c>
      <c r="E1024" s="7">
        <v>1</v>
      </c>
      <c r="F1024" s="7">
        <v>1</v>
      </c>
      <c r="G1024" s="32">
        <v>1</v>
      </c>
      <c r="H1024" s="7">
        <v>1</v>
      </c>
      <c r="I1024" s="7">
        <v>1</v>
      </c>
      <c r="P1024" s="23"/>
    </row>
    <row r="1025" spans="1:16" x14ac:dyDescent="0.15">
      <c r="A1025" s="46">
        <v>10.220000000000001</v>
      </c>
      <c r="B1025" s="7">
        <v>1</v>
      </c>
      <c r="C1025" s="7">
        <v>1</v>
      </c>
      <c r="D1025" s="7">
        <v>1</v>
      </c>
      <c r="E1025" s="7">
        <v>1</v>
      </c>
      <c r="F1025" s="7">
        <v>1</v>
      </c>
      <c r="G1025" s="32">
        <v>1</v>
      </c>
      <c r="H1025" s="7">
        <v>1</v>
      </c>
      <c r="I1025" s="7">
        <v>1</v>
      </c>
      <c r="P1025" s="23"/>
    </row>
    <row r="1026" spans="1:16" x14ac:dyDescent="0.15">
      <c r="A1026" s="46">
        <v>10.23</v>
      </c>
      <c r="B1026" s="7">
        <v>1</v>
      </c>
      <c r="C1026" s="7">
        <v>1</v>
      </c>
      <c r="D1026" s="7">
        <v>1</v>
      </c>
      <c r="E1026" s="7">
        <v>1</v>
      </c>
      <c r="F1026" s="7">
        <v>1</v>
      </c>
      <c r="G1026" s="32">
        <v>1</v>
      </c>
      <c r="H1026" s="7">
        <v>1</v>
      </c>
      <c r="I1026" s="7">
        <v>1</v>
      </c>
      <c r="P1026" s="23"/>
    </row>
    <row r="1027" spans="1:16" x14ac:dyDescent="0.15">
      <c r="A1027" s="46">
        <v>10.24</v>
      </c>
      <c r="B1027" s="7">
        <v>1</v>
      </c>
      <c r="C1027" s="7">
        <v>1</v>
      </c>
      <c r="D1027" s="7">
        <v>1</v>
      </c>
      <c r="E1027" s="7">
        <v>1</v>
      </c>
      <c r="F1027" s="7">
        <v>1</v>
      </c>
      <c r="G1027" s="32">
        <v>1</v>
      </c>
      <c r="H1027" s="7">
        <v>1</v>
      </c>
      <c r="I1027" s="7">
        <v>1</v>
      </c>
      <c r="P1027" s="23"/>
    </row>
    <row r="1028" spans="1:16" x14ac:dyDescent="0.15">
      <c r="A1028" s="46">
        <v>10.25</v>
      </c>
      <c r="B1028" s="7">
        <v>1</v>
      </c>
      <c r="C1028" s="7">
        <v>1</v>
      </c>
      <c r="D1028" s="7">
        <v>1</v>
      </c>
      <c r="E1028" s="7">
        <v>1</v>
      </c>
      <c r="F1028" s="7">
        <v>1</v>
      </c>
      <c r="G1028" s="32">
        <v>1</v>
      </c>
      <c r="H1028" s="7">
        <v>1</v>
      </c>
      <c r="I1028" s="7">
        <v>1</v>
      </c>
      <c r="P1028" s="23"/>
    </row>
    <row r="1029" spans="1:16" x14ac:dyDescent="0.15">
      <c r="A1029" s="46">
        <v>10.26</v>
      </c>
      <c r="B1029" s="7">
        <v>1</v>
      </c>
      <c r="C1029" s="7">
        <v>1</v>
      </c>
      <c r="D1029" s="7">
        <v>1</v>
      </c>
      <c r="E1029" s="7">
        <v>1</v>
      </c>
      <c r="F1029" s="7">
        <v>1</v>
      </c>
      <c r="G1029" s="32">
        <v>1</v>
      </c>
      <c r="H1029" s="7">
        <v>1</v>
      </c>
      <c r="I1029" s="7">
        <v>1</v>
      </c>
      <c r="P1029" s="23"/>
    </row>
    <row r="1030" spans="1:16" x14ac:dyDescent="0.15">
      <c r="A1030" s="46">
        <v>10.27</v>
      </c>
      <c r="B1030" s="7">
        <v>1</v>
      </c>
      <c r="C1030" s="7">
        <v>1</v>
      </c>
      <c r="D1030" s="7">
        <v>1</v>
      </c>
      <c r="E1030" s="7">
        <v>1</v>
      </c>
      <c r="F1030" s="7">
        <v>1</v>
      </c>
      <c r="G1030" s="32">
        <v>1</v>
      </c>
      <c r="H1030" s="7">
        <v>1</v>
      </c>
      <c r="I1030" s="7">
        <v>1</v>
      </c>
      <c r="P1030" s="23"/>
    </row>
    <row r="1031" spans="1:16" x14ac:dyDescent="0.15">
      <c r="A1031" s="46">
        <v>10.28</v>
      </c>
      <c r="B1031" s="7">
        <v>1</v>
      </c>
      <c r="C1031" s="7">
        <v>1</v>
      </c>
      <c r="D1031" s="7">
        <v>1</v>
      </c>
      <c r="E1031" s="7">
        <v>1</v>
      </c>
      <c r="F1031" s="7">
        <v>1</v>
      </c>
      <c r="G1031" s="32">
        <v>1</v>
      </c>
      <c r="H1031" s="7">
        <v>1</v>
      </c>
      <c r="I1031" s="7">
        <v>1</v>
      </c>
      <c r="P1031" s="23"/>
    </row>
    <row r="1032" spans="1:16" x14ac:dyDescent="0.15">
      <c r="A1032" s="46">
        <v>10.29</v>
      </c>
      <c r="B1032" s="7">
        <v>1</v>
      </c>
      <c r="C1032" s="7">
        <v>1</v>
      </c>
      <c r="D1032" s="7">
        <v>1</v>
      </c>
      <c r="E1032" s="7">
        <v>1</v>
      </c>
      <c r="F1032" s="7">
        <v>1</v>
      </c>
      <c r="G1032" s="32">
        <v>1</v>
      </c>
      <c r="H1032" s="7">
        <v>1</v>
      </c>
      <c r="I1032" s="7">
        <v>1</v>
      </c>
      <c r="P1032" s="23"/>
    </row>
    <row r="1033" spans="1:16" x14ac:dyDescent="0.15">
      <c r="A1033" s="46">
        <v>10.3</v>
      </c>
      <c r="B1033" s="7">
        <v>1</v>
      </c>
      <c r="C1033" s="7">
        <v>1</v>
      </c>
      <c r="D1033" s="7">
        <v>1</v>
      </c>
      <c r="E1033" s="7">
        <v>1</v>
      </c>
      <c r="F1033" s="7">
        <v>1</v>
      </c>
      <c r="G1033" s="32">
        <v>1</v>
      </c>
      <c r="H1033" s="7">
        <v>1</v>
      </c>
      <c r="I1033" s="7">
        <v>1</v>
      </c>
      <c r="P1033" s="23"/>
    </row>
    <row r="1034" spans="1:16" x14ac:dyDescent="0.15">
      <c r="A1034" s="46">
        <v>10.31</v>
      </c>
      <c r="B1034" s="7">
        <v>1</v>
      </c>
      <c r="C1034" s="7">
        <v>1</v>
      </c>
      <c r="D1034" s="7">
        <v>1</v>
      </c>
      <c r="E1034" s="7">
        <v>1</v>
      </c>
      <c r="F1034" s="7">
        <v>1</v>
      </c>
      <c r="G1034" s="32">
        <v>1</v>
      </c>
      <c r="H1034" s="7">
        <v>1</v>
      </c>
      <c r="I1034" s="7">
        <v>1</v>
      </c>
      <c r="P1034" s="23"/>
    </row>
    <row r="1035" spans="1:16" x14ac:dyDescent="0.15">
      <c r="A1035" s="46">
        <v>10.32</v>
      </c>
      <c r="B1035" s="7">
        <v>1</v>
      </c>
      <c r="C1035" s="7">
        <v>1</v>
      </c>
      <c r="D1035" s="7">
        <v>1</v>
      </c>
      <c r="E1035" s="7">
        <v>1</v>
      </c>
      <c r="F1035" s="7">
        <v>1</v>
      </c>
      <c r="G1035" s="32">
        <v>1</v>
      </c>
      <c r="H1035" s="7">
        <v>1</v>
      </c>
      <c r="I1035" s="7">
        <v>1</v>
      </c>
      <c r="P1035" s="23"/>
    </row>
    <row r="1036" spans="1:16" x14ac:dyDescent="0.15">
      <c r="A1036" s="46">
        <v>10.33</v>
      </c>
      <c r="B1036" s="7">
        <v>1</v>
      </c>
      <c r="C1036" s="7">
        <v>1</v>
      </c>
      <c r="D1036" s="7">
        <v>1</v>
      </c>
      <c r="E1036" s="7">
        <v>1</v>
      </c>
      <c r="F1036" s="7">
        <v>1</v>
      </c>
      <c r="G1036" s="32">
        <v>1</v>
      </c>
      <c r="H1036" s="7">
        <v>1</v>
      </c>
      <c r="I1036" s="7">
        <v>1</v>
      </c>
      <c r="P1036" s="23"/>
    </row>
    <row r="1037" spans="1:16" x14ac:dyDescent="0.15">
      <c r="A1037" s="46">
        <v>10.34</v>
      </c>
      <c r="B1037" s="7">
        <v>1</v>
      </c>
      <c r="C1037" s="7">
        <v>1</v>
      </c>
      <c r="D1037" s="7">
        <v>1</v>
      </c>
      <c r="E1037" s="7">
        <v>1</v>
      </c>
      <c r="F1037" s="7">
        <v>1</v>
      </c>
      <c r="G1037" s="32">
        <v>1</v>
      </c>
      <c r="H1037" s="7">
        <v>1</v>
      </c>
      <c r="I1037" s="7">
        <v>1</v>
      </c>
      <c r="P1037" s="23"/>
    </row>
    <row r="1038" spans="1:16" x14ac:dyDescent="0.15">
      <c r="A1038" s="46">
        <v>10.35</v>
      </c>
      <c r="B1038" s="7">
        <v>1</v>
      </c>
      <c r="C1038" s="7">
        <v>1</v>
      </c>
      <c r="D1038" s="7">
        <v>1</v>
      </c>
      <c r="E1038" s="7">
        <v>1</v>
      </c>
      <c r="F1038" s="7">
        <v>1</v>
      </c>
      <c r="G1038" s="32">
        <v>1</v>
      </c>
      <c r="H1038" s="7">
        <v>1</v>
      </c>
      <c r="I1038" s="7">
        <v>1</v>
      </c>
      <c r="P1038" s="23"/>
    </row>
    <row r="1039" spans="1:16" x14ac:dyDescent="0.15">
      <c r="A1039" s="46">
        <v>10.36</v>
      </c>
      <c r="B1039" s="7">
        <v>1</v>
      </c>
      <c r="C1039" s="7">
        <v>1</v>
      </c>
      <c r="D1039" s="7">
        <v>1</v>
      </c>
      <c r="E1039" s="7">
        <v>1</v>
      </c>
      <c r="F1039" s="7">
        <v>1</v>
      </c>
      <c r="G1039" s="32">
        <v>1</v>
      </c>
      <c r="H1039" s="7">
        <v>1</v>
      </c>
      <c r="I1039" s="7">
        <v>1</v>
      </c>
      <c r="P1039" s="23"/>
    </row>
    <row r="1040" spans="1:16" x14ac:dyDescent="0.15">
      <c r="A1040" s="46">
        <v>10.37</v>
      </c>
      <c r="B1040" s="7">
        <v>1</v>
      </c>
      <c r="C1040" s="7">
        <v>1</v>
      </c>
      <c r="D1040" s="7">
        <v>1</v>
      </c>
      <c r="E1040" s="7">
        <v>1</v>
      </c>
      <c r="F1040" s="7">
        <v>1</v>
      </c>
      <c r="G1040" s="32">
        <v>1</v>
      </c>
      <c r="H1040" s="7">
        <v>1</v>
      </c>
      <c r="I1040" s="7">
        <v>1</v>
      </c>
      <c r="P1040" s="23"/>
    </row>
    <row r="1041" spans="1:16" x14ac:dyDescent="0.15">
      <c r="A1041" s="46">
        <v>10.38</v>
      </c>
      <c r="B1041" s="7">
        <v>1</v>
      </c>
      <c r="C1041" s="7">
        <v>1</v>
      </c>
      <c r="D1041" s="7">
        <v>1</v>
      </c>
      <c r="E1041" s="7">
        <v>1</v>
      </c>
      <c r="F1041" s="7">
        <v>1</v>
      </c>
      <c r="G1041" s="32">
        <v>1</v>
      </c>
      <c r="H1041" s="7">
        <v>1</v>
      </c>
      <c r="I1041" s="7">
        <v>1</v>
      </c>
      <c r="P1041" s="23"/>
    </row>
    <row r="1042" spans="1:16" x14ac:dyDescent="0.15">
      <c r="A1042" s="46">
        <v>10.39</v>
      </c>
      <c r="B1042" s="7">
        <v>1</v>
      </c>
      <c r="C1042" s="7">
        <v>1</v>
      </c>
      <c r="D1042" s="7">
        <v>1</v>
      </c>
      <c r="E1042" s="7">
        <v>1</v>
      </c>
      <c r="F1042" s="7">
        <v>1</v>
      </c>
      <c r="G1042" s="32">
        <v>1</v>
      </c>
      <c r="H1042" s="7">
        <v>1</v>
      </c>
      <c r="I1042" s="7">
        <v>1</v>
      </c>
      <c r="P1042" s="23"/>
    </row>
    <row r="1043" spans="1:16" x14ac:dyDescent="0.15">
      <c r="A1043" s="46">
        <v>10.4</v>
      </c>
      <c r="B1043" s="7">
        <v>1</v>
      </c>
      <c r="C1043" s="7">
        <v>1</v>
      </c>
      <c r="D1043" s="7">
        <v>1</v>
      </c>
      <c r="E1043" s="7">
        <v>1</v>
      </c>
      <c r="F1043" s="7">
        <v>1</v>
      </c>
      <c r="G1043" s="32">
        <v>1</v>
      </c>
      <c r="H1043" s="7">
        <v>1</v>
      </c>
      <c r="I1043" s="7">
        <v>1</v>
      </c>
      <c r="P1043" s="23"/>
    </row>
    <row r="1044" spans="1:16" x14ac:dyDescent="0.15">
      <c r="A1044" s="46">
        <v>10.41</v>
      </c>
      <c r="B1044" s="7">
        <v>1</v>
      </c>
      <c r="C1044" s="7">
        <v>1</v>
      </c>
      <c r="D1044" s="7">
        <v>1</v>
      </c>
      <c r="E1044" s="7">
        <v>1</v>
      </c>
      <c r="F1044" s="7">
        <v>1</v>
      </c>
      <c r="G1044" s="32">
        <v>1</v>
      </c>
      <c r="H1044" s="7">
        <v>1</v>
      </c>
      <c r="I1044" s="7">
        <v>1</v>
      </c>
      <c r="P1044" s="23"/>
    </row>
    <row r="1045" spans="1:16" x14ac:dyDescent="0.15">
      <c r="A1045" s="46">
        <v>10.42</v>
      </c>
      <c r="B1045" s="7">
        <v>1</v>
      </c>
      <c r="C1045" s="7">
        <v>1</v>
      </c>
      <c r="D1045" s="7">
        <v>1</v>
      </c>
      <c r="E1045" s="7">
        <v>1</v>
      </c>
      <c r="F1045" s="7">
        <v>1</v>
      </c>
      <c r="G1045" s="32">
        <v>1</v>
      </c>
      <c r="H1045" s="7">
        <v>1</v>
      </c>
      <c r="I1045" s="7">
        <v>1</v>
      </c>
      <c r="P1045" s="23"/>
    </row>
    <row r="1046" spans="1:16" x14ac:dyDescent="0.15">
      <c r="A1046" s="46">
        <v>10.43</v>
      </c>
      <c r="B1046" s="7">
        <v>1</v>
      </c>
      <c r="C1046" s="7">
        <v>1</v>
      </c>
      <c r="D1046" s="7">
        <v>1</v>
      </c>
      <c r="E1046" s="7">
        <v>1</v>
      </c>
      <c r="F1046" s="7">
        <v>1</v>
      </c>
      <c r="G1046" s="32">
        <v>1</v>
      </c>
      <c r="H1046" s="7">
        <v>1</v>
      </c>
      <c r="I1046" s="7">
        <v>1</v>
      </c>
      <c r="P1046" s="23"/>
    </row>
    <row r="1047" spans="1:16" x14ac:dyDescent="0.15">
      <c r="A1047" s="46">
        <v>10.44</v>
      </c>
      <c r="B1047" s="7">
        <v>1</v>
      </c>
      <c r="C1047" s="7">
        <v>1</v>
      </c>
      <c r="D1047" s="7">
        <v>1</v>
      </c>
      <c r="E1047" s="7">
        <v>1</v>
      </c>
      <c r="F1047" s="7">
        <v>1</v>
      </c>
      <c r="G1047" s="32">
        <v>1</v>
      </c>
      <c r="H1047" s="7">
        <v>1</v>
      </c>
      <c r="I1047" s="7">
        <v>1</v>
      </c>
      <c r="P1047" s="23"/>
    </row>
    <row r="1048" spans="1:16" x14ac:dyDescent="0.15">
      <c r="A1048" s="46">
        <v>10.45</v>
      </c>
      <c r="B1048" s="7">
        <v>1</v>
      </c>
      <c r="C1048" s="7">
        <v>1</v>
      </c>
      <c r="D1048" s="7">
        <v>1</v>
      </c>
      <c r="E1048" s="7">
        <v>1</v>
      </c>
      <c r="F1048" s="7">
        <v>1</v>
      </c>
      <c r="G1048" s="32">
        <v>1</v>
      </c>
      <c r="H1048" s="7">
        <v>1</v>
      </c>
      <c r="I1048" s="7">
        <v>1</v>
      </c>
      <c r="P1048" s="23"/>
    </row>
    <row r="1049" spans="1:16" x14ac:dyDescent="0.15">
      <c r="A1049" s="46">
        <v>10.46</v>
      </c>
      <c r="B1049" s="7">
        <v>1</v>
      </c>
      <c r="C1049" s="7">
        <v>1</v>
      </c>
      <c r="D1049" s="7">
        <v>1</v>
      </c>
      <c r="E1049" s="7">
        <v>1</v>
      </c>
      <c r="F1049" s="7">
        <v>1</v>
      </c>
      <c r="G1049" s="32">
        <v>1</v>
      </c>
      <c r="H1049" s="7">
        <v>1</v>
      </c>
      <c r="I1049" s="7">
        <v>1</v>
      </c>
      <c r="P1049" s="23"/>
    </row>
    <row r="1050" spans="1:16" x14ac:dyDescent="0.15">
      <c r="A1050" s="46">
        <v>10.47</v>
      </c>
      <c r="B1050" s="7">
        <v>1</v>
      </c>
      <c r="C1050" s="7">
        <v>1</v>
      </c>
      <c r="D1050" s="7">
        <v>1</v>
      </c>
      <c r="E1050" s="7">
        <v>1</v>
      </c>
      <c r="F1050" s="7">
        <v>1</v>
      </c>
      <c r="G1050" s="32">
        <v>1</v>
      </c>
      <c r="H1050" s="7">
        <v>1</v>
      </c>
      <c r="I1050" s="7">
        <v>1</v>
      </c>
      <c r="P1050" s="23"/>
    </row>
    <row r="1051" spans="1:16" x14ac:dyDescent="0.15">
      <c r="A1051" s="46">
        <v>10.48</v>
      </c>
      <c r="B1051" s="7">
        <v>1</v>
      </c>
      <c r="C1051" s="7">
        <v>1</v>
      </c>
      <c r="D1051" s="7">
        <v>1</v>
      </c>
      <c r="E1051" s="7">
        <v>1</v>
      </c>
      <c r="F1051" s="7">
        <v>1</v>
      </c>
      <c r="G1051" s="32">
        <v>1</v>
      </c>
      <c r="H1051" s="7">
        <v>1</v>
      </c>
      <c r="I1051" s="7">
        <v>1</v>
      </c>
      <c r="P1051" s="23"/>
    </row>
    <row r="1052" spans="1:16" x14ac:dyDescent="0.15">
      <c r="A1052" s="46">
        <v>10.49</v>
      </c>
      <c r="B1052" s="7">
        <v>1</v>
      </c>
      <c r="C1052" s="7">
        <v>1</v>
      </c>
      <c r="D1052" s="7">
        <v>1</v>
      </c>
      <c r="E1052" s="7">
        <v>1</v>
      </c>
      <c r="F1052" s="7">
        <v>1</v>
      </c>
      <c r="G1052" s="32">
        <v>1</v>
      </c>
      <c r="H1052" s="7">
        <v>1</v>
      </c>
      <c r="I1052" s="7">
        <v>1</v>
      </c>
      <c r="P1052" s="23"/>
    </row>
    <row r="1053" spans="1:16" x14ac:dyDescent="0.15">
      <c r="A1053" s="46">
        <v>10.5</v>
      </c>
      <c r="B1053" s="7">
        <v>1</v>
      </c>
      <c r="C1053" s="7">
        <v>1</v>
      </c>
      <c r="D1053" s="7">
        <v>1</v>
      </c>
      <c r="E1053" s="7">
        <v>1</v>
      </c>
      <c r="F1053" s="7">
        <v>1</v>
      </c>
      <c r="G1053" s="32">
        <v>1</v>
      </c>
      <c r="H1053" s="7">
        <v>1</v>
      </c>
      <c r="I1053" s="7">
        <v>1</v>
      </c>
      <c r="P1053" s="23"/>
    </row>
    <row r="1054" spans="1:16" x14ac:dyDescent="0.15">
      <c r="A1054" s="46">
        <v>10.51</v>
      </c>
      <c r="B1054" s="7">
        <v>1</v>
      </c>
      <c r="C1054" s="7">
        <v>1</v>
      </c>
      <c r="D1054" s="7">
        <v>1</v>
      </c>
      <c r="E1054" s="7">
        <v>1</v>
      </c>
      <c r="F1054" s="7">
        <v>1</v>
      </c>
      <c r="G1054" s="32">
        <v>1</v>
      </c>
      <c r="H1054" s="7">
        <v>1</v>
      </c>
      <c r="I1054" s="7">
        <v>1</v>
      </c>
      <c r="P1054" s="23"/>
    </row>
    <row r="1055" spans="1:16" x14ac:dyDescent="0.15">
      <c r="A1055" s="46">
        <v>10.52</v>
      </c>
      <c r="B1055" s="7">
        <v>1</v>
      </c>
      <c r="C1055" s="7">
        <v>1</v>
      </c>
      <c r="D1055" s="7">
        <v>1</v>
      </c>
      <c r="E1055" s="7">
        <v>1</v>
      </c>
      <c r="F1055" s="7">
        <v>1</v>
      </c>
      <c r="G1055" s="32">
        <v>1</v>
      </c>
      <c r="H1055" s="7">
        <v>1</v>
      </c>
      <c r="I1055" s="7">
        <v>1</v>
      </c>
      <c r="P1055" s="23"/>
    </row>
    <row r="1056" spans="1:16" x14ac:dyDescent="0.15">
      <c r="A1056" s="46">
        <v>10.53</v>
      </c>
      <c r="B1056" s="7">
        <v>1</v>
      </c>
      <c r="C1056" s="7">
        <v>1</v>
      </c>
      <c r="D1056" s="7">
        <v>1</v>
      </c>
      <c r="E1056" s="7">
        <v>1</v>
      </c>
      <c r="F1056" s="7">
        <v>1</v>
      </c>
      <c r="G1056" s="32">
        <v>1</v>
      </c>
      <c r="H1056" s="7">
        <v>1</v>
      </c>
      <c r="I1056" s="7">
        <v>1</v>
      </c>
      <c r="P1056" s="23"/>
    </row>
    <row r="1057" spans="1:16" x14ac:dyDescent="0.15">
      <c r="A1057" s="46">
        <v>10.54</v>
      </c>
      <c r="B1057" s="7">
        <v>1</v>
      </c>
      <c r="C1057" s="7">
        <v>1</v>
      </c>
      <c r="D1057" s="7">
        <v>1</v>
      </c>
      <c r="E1057" s="7">
        <v>1</v>
      </c>
      <c r="F1057" s="7">
        <v>1</v>
      </c>
      <c r="G1057" s="32">
        <v>1</v>
      </c>
      <c r="H1057" s="7">
        <v>1</v>
      </c>
      <c r="I1057" s="7">
        <v>1</v>
      </c>
      <c r="P1057" s="23"/>
    </row>
    <row r="1058" spans="1:16" x14ac:dyDescent="0.15">
      <c r="A1058" s="46">
        <v>10.55</v>
      </c>
      <c r="B1058" s="7">
        <v>1</v>
      </c>
      <c r="C1058" s="7">
        <v>1</v>
      </c>
      <c r="D1058" s="7">
        <v>1</v>
      </c>
      <c r="E1058" s="7">
        <v>1</v>
      </c>
      <c r="F1058" s="7">
        <v>1</v>
      </c>
      <c r="G1058" s="32">
        <v>1</v>
      </c>
      <c r="H1058" s="7">
        <v>1</v>
      </c>
      <c r="I1058" s="7">
        <v>1</v>
      </c>
      <c r="P1058" s="23"/>
    </row>
    <row r="1059" spans="1:16" x14ac:dyDescent="0.15">
      <c r="A1059" s="46">
        <v>10.56</v>
      </c>
      <c r="B1059" s="7">
        <v>1</v>
      </c>
      <c r="C1059" s="7">
        <v>1</v>
      </c>
      <c r="D1059" s="7">
        <v>1</v>
      </c>
      <c r="E1059" s="7">
        <v>1</v>
      </c>
      <c r="F1059" s="7">
        <v>1</v>
      </c>
      <c r="G1059" s="32">
        <v>1</v>
      </c>
      <c r="H1059" s="7">
        <v>1</v>
      </c>
      <c r="I1059" s="7">
        <v>1</v>
      </c>
      <c r="P1059" s="23"/>
    </row>
    <row r="1060" spans="1:16" x14ac:dyDescent="0.15">
      <c r="A1060" s="46">
        <v>10.57</v>
      </c>
      <c r="B1060" s="7">
        <v>1</v>
      </c>
      <c r="C1060" s="7">
        <v>1</v>
      </c>
      <c r="D1060" s="7">
        <v>1</v>
      </c>
      <c r="E1060" s="7">
        <v>1</v>
      </c>
      <c r="F1060" s="7">
        <v>1</v>
      </c>
      <c r="G1060" s="32">
        <v>1</v>
      </c>
      <c r="H1060" s="7">
        <v>1</v>
      </c>
      <c r="I1060" s="7">
        <v>1</v>
      </c>
      <c r="P1060" s="23"/>
    </row>
    <row r="1061" spans="1:16" x14ac:dyDescent="0.15">
      <c r="A1061" s="46">
        <v>10.58</v>
      </c>
      <c r="B1061" s="7">
        <v>1</v>
      </c>
      <c r="C1061" s="7">
        <v>1</v>
      </c>
      <c r="D1061" s="7">
        <v>1</v>
      </c>
      <c r="E1061" s="7">
        <v>1</v>
      </c>
      <c r="F1061" s="7">
        <v>1</v>
      </c>
      <c r="G1061" s="32">
        <v>1</v>
      </c>
      <c r="H1061" s="7">
        <v>1</v>
      </c>
      <c r="I1061" s="7">
        <v>1</v>
      </c>
      <c r="P1061" s="23"/>
    </row>
    <row r="1062" spans="1:16" x14ac:dyDescent="0.15">
      <c r="A1062" s="46">
        <v>10.59</v>
      </c>
      <c r="B1062" s="7">
        <v>1</v>
      </c>
      <c r="C1062" s="7">
        <v>1</v>
      </c>
      <c r="D1062" s="7">
        <v>1</v>
      </c>
      <c r="E1062" s="7">
        <v>1</v>
      </c>
      <c r="F1062" s="7">
        <v>1</v>
      </c>
      <c r="G1062" s="32">
        <v>1</v>
      </c>
      <c r="H1062" s="7">
        <v>1</v>
      </c>
      <c r="I1062" s="7">
        <v>1</v>
      </c>
      <c r="P1062" s="23"/>
    </row>
    <row r="1063" spans="1:16" x14ac:dyDescent="0.15">
      <c r="A1063" s="46">
        <v>10.6</v>
      </c>
      <c r="B1063" s="7">
        <v>1</v>
      </c>
      <c r="C1063" s="7">
        <v>1</v>
      </c>
      <c r="D1063" s="7">
        <v>1</v>
      </c>
      <c r="E1063" s="7">
        <v>1</v>
      </c>
      <c r="F1063" s="7">
        <v>1</v>
      </c>
      <c r="G1063" s="32">
        <v>1</v>
      </c>
      <c r="H1063" s="7">
        <v>1</v>
      </c>
      <c r="I1063" s="7">
        <v>1</v>
      </c>
      <c r="P1063" s="23"/>
    </row>
    <row r="1064" spans="1:16" x14ac:dyDescent="0.15">
      <c r="A1064" s="46">
        <v>10.61</v>
      </c>
      <c r="B1064" s="7">
        <v>1</v>
      </c>
      <c r="C1064" s="7">
        <v>1</v>
      </c>
      <c r="D1064" s="7">
        <v>1</v>
      </c>
      <c r="E1064" s="7">
        <v>1</v>
      </c>
      <c r="F1064" s="7">
        <v>1</v>
      </c>
      <c r="G1064" s="32">
        <v>1</v>
      </c>
      <c r="H1064" s="7">
        <v>1</v>
      </c>
      <c r="I1064" s="7">
        <v>1</v>
      </c>
      <c r="P1064" s="23"/>
    </row>
    <row r="1065" spans="1:16" x14ac:dyDescent="0.15">
      <c r="A1065" s="46">
        <v>10.62</v>
      </c>
      <c r="B1065" s="7">
        <v>1</v>
      </c>
      <c r="C1065" s="7">
        <v>1</v>
      </c>
      <c r="D1065" s="7">
        <v>1</v>
      </c>
      <c r="E1065" s="7">
        <v>1</v>
      </c>
      <c r="F1065" s="7">
        <v>1</v>
      </c>
      <c r="G1065" s="32">
        <v>1</v>
      </c>
      <c r="H1065" s="7">
        <v>1</v>
      </c>
      <c r="I1065" s="7">
        <v>1</v>
      </c>
      <c r="P1065" s="23"/>
    </row>
    <row r="1066" spans="1:16" x14ac:dyDescent="0.15">
      <c r="A1066" s="46">
        <v>10.63</v>
      </c>
      <c r="B1066" s="7">
        <v>1</v>
      </c>
      <c r="C1066" s="7">
        <v>1</v>
      </c>
      <c r="D1066" s="7">
        <v>1</v>
      </c>
      <c r="E1066" s="7">
        <v>1</v>
      </c>
      <c r="F1066" s="7">
        <v>1</v>
      </c>
      <c r="G1066" s="32">
        <v>1</v>
      </c>
      <c r="H1066" s="7">
        <v>1</v>
      </c>
      <c r="I1066" s="7">
        <v>1</v>
      </c>
      <c r="P1066" s="23"/>
    </row>
    <row r="1067" spans="1:16" x14ac:dyDescent="0.15">
      <c r="A1067" s="46">
        <v>10.64</v>
      </c>
      <c r="B1067" s="7">
        <v>1</v>
      </c>
      <c r="C1067" s="7">
        <v>1</v>
      </c>
      <c r="D1067" s="7">
        <v>1</v>
      </c>
      <c r="E1067" s="7">
        <v>1</v>
      </c>
      <c r="F1067" s="7">
        <v>1</v>
      </c>
      <c r="G1067" s="32">
        <v>1</v>
      </c>
      <c r="H1067" s="7">
        <v>1</v>
      </c>
      <c r="I1067" s="7">
        <v>1</v>
      </c>
      <c r="P1067" s="23"/>
    </row>
    <row r="1068" spans="1:16" x14ac:dyDescent="0.15">
      <c r="A1068" s="46">
        <v>10.65</v>
      </c>
      <c r="B1068" s="7">
        <v>1</v>
      </c>
      <c r="C1068" s="7">
        <v>1</v>
      </c>
      <c r="D1068" s="7">
        <v>1</v>
      </c>
      <c r="E1068" s="7">
        <v>1</v>
      </c>
      <c r="F1068" s="7">
        <v>1</v>
      </c>
      <c r="G1068" s="32">
        <v>1</v>
      </c>
      <c r="H1068" s="7">
        <v>1</v>
      </c>
      <c r="I1068" s="7">
        <v>1</v>
      </c>
      <c r="P1068" s="23"/>
    </row>
    <row r="1069" spans="1:16" x14ac:dyDescent="0.15">
      <c r="A1069" s="46">
        <v>10.66</v>
      </c>
      <c r="B1069" s="7">
        <v>1</v>
      </c>
      <c r="C1069" s="7">
        <v>1</v>
      </c>
      <c r="D1069" s="7">
        <v>1</v>
      </c>
      <c r="E1069" s="7">
        <v>1</v>
      </c>
      <c r="F1069" s="7">
        <v>1</v>
      </c>
      <c r="G1069" s="32">
        <v>1</v>
      </c>
      <c r="H1069" s="7">
        <v>1</v>
      </c>
      <c r="I1069" s="7">
        <v>1</v>
      </c>
      <c r="P1069" s="23"/>
    </row>
    <row r="1070" spans="1:16" x14ac:dyDescent="0.15">
      <c r="A1070" s="46">
        <v>10.67</v>
      </c>
      <c r="B1070" s="7">
        <v>1</v>
      </c>
      <c r="C1070" s="7">
        <v>1</v>
      </c>
      <c r="D1070" s="7">
        <v>1</v>
      </c>
      <c r="E1070" s="7">
        <v>1</v>
      </c>
      <c r="F1070" s="7">
        <v>1</v>
      </c>
      <c r="G1070" s="32">
        <v>1</v>
      </c>
      <c r="H1070" s="7">
        <v>1</v>
      </c>
      <c r="I1070" s="7">
        <v>1</v>
      </c>
      <c r="P1070" s="23"/>
    </row>
    <row r="1071" spans="1:16" x14ac:dyDescent="0.15">
      <c r="A1071" s="46">
        <v>10.68</v>
      </c>
      <c r="B1071" s="7">
        <v>1</v>
      </c>
      <c r="C1071" s="7">
        <v>1</v>
      </c>
      <c r="D1071" s="7">
        <v>1</v>
      </c>
      <c r="E1071" s="7">
        <v>1</v>
      </c>
      <c r="F1071" s="7">
        <v>1</v>
      </c>
      <c r="G1071" s="32">
        <v>1</v>
      </c>
      <c r="H1071" s="7">
        <v>1</v>
      </c>
      <c r="I1071" s="7">
        <v>1</v>
      </c>
      <c r="P1071" s="23"/>
    </row>
    <row r="1072" spans="1:16" x14ac:dyDescent="0.15">
      <c r="A1072" s="46">
        <v>10.69</v>
      </c>
      <c r="B1072" s="7">
        <v>1</v>
      </c>
      <c r="C1072" s="7">
        <v>1</v>
      </c>
      <c r="D1072" s="7">
        <v>1</v>
      </c>
      <c r="E1072" s="7">
        <v>1</v>
      </c>
      <c r="F1072" s="7">
        <v>1</v>
      </c>
      <c r="G1072" s="32">
        <v>1</v>
      </c>
      <c r="H1072" s="7">
        <v>1</v>
      </c>
      <c r="I1072" s="7">
        <v>1</v>
      </c>
      <c r="P1072" s="23"/>
    </row>
    <row r="1073" spans="1:16" x14ac:dyDescent="0.15">
      <c r="A1073" s="46">
        <v>10.7</v>
      </c>
      <c r="B1073" s="7">
        <v>1</v>
      </c>
      <c r="C1073" s="7">
        <v>1</v>
      </c>
      <c r="D1073" s="7">
        <v>1</v>
      </c>
      <c r="E1073" s="7">
        <v>1</v>
      </c>
      <c r="F1073" s="7">
        <v>1</v>
      </c>
      <c r="G1073" s="32">
        <v>1</v>
      </c>
      <c r="H1073" s="7">
        <v>1</v>
      </c>
      <c r="I1073" s="7">
        <v>1</v>
      </c>
      <c r="P1073" s="23"/>
    </row>
    <row r="1074" spans="1:16" x14ac:dyDescent="0.15">
      <c r="A1074" s="46">
        <v>10.71</v>
      </c>
      <c r="B1074" s="7">
        <v>1</v>
      </c>
      <c r="C1074" s="7">
        <v>1</v>
      </c>
      <c r="D1074" s="7">
        <v>1</v>
      </c>
      <c r="E1074" s="7">
        <v>1</v>
      </c>
      <c r="F1074" s="7">
        <v>1</v>
      </c>
      <c r="G1074" s="32">
        <v>1</v>
      </c>
      <c r="H1074" s="7">
        <v>1</v>
      </c>
      <c r="I1074" s="7">
        <v>1</v>
      </c>
      <c r="P1074" s="23"/>
    </row>
    <row r="1075" spans="1:16" x14ac:dyDescent="0.15">
      <c r="A1075" s="46">
        <v>10.72</v>
      </c>
      <c r="B1075" s="7">
        <v>1</v>
      </c>
      <c r="C1075" s="7">
        <v>1</v>
      </c>
      <c r="D1075" s="7">
        <v>1</v>
      </c>
      <c r="E1075" s="7">
        <v>1</v>
      </c>
      <c r="F1075" s="7">
        <v>1</v>
      </c>
      <c r="G1075" s="32">
        <v>1</v>
      </c>
      <c r="H1075" s="7">
        <v>1</v>
      </c>
      <c r="I1075" s="7">
        <v>1</v>
      </c>
      <c r="P1075" s="23"/>
    </row>
    <row r="1076" spans="1:16" x14ac:dyDescent="0.15">
      <c r="A1076" s="46">
        <v>10.73</v>
      </c>
      <c r="B1076" s="7">
        <v>1</v>
      </c>
      <c r="C1076" s="7">
        <v>1</v>
      </c>
      <c r="D1076" s="7">
        <v>1</v>
      </c>
      <c r="E1076" s="7">
        <v>1</v>
      </c>
      <c r="F1076" s="7">
        <v>1</v>
      </c>
      <c r="G1076" s="32">
        <v>1</v>
      </c>
      <c r="H1076" s="7">
        <v>1</v>
      </c>
      <c r="I1076" s="7">
        <v>1</v>
      </c>
      <c r="P1076" s="23"/>
    </row>
    <row r="1077" spans="1:16" x14ac:dyDescent="0.15">
      <c r="A1077" s="46">
        <v>10.74</v>
      </c>
      <c r="B1077" s="7">
        <v>1</v>
      </c>
      <c r="C1077" s="7">
        <v>1</v>
      </c>
      <c r="D1077" s="7">
        <v>1</v>
      </c>
      <c r="E1077" s="7">
        <v>1</v>
      </c>
      <c r="F1077" s="7">
        <v>1</v>
      </c>
      <c r="G1077" s="32">
        <v>1</v>
      </c>
      <c r="H1077" s="7">
        <v>1</v>
      </c>
      <c r="I1077" s="7">
        <v>1</v>
      </c>
      <c r="P1077" s="23"/>
    </row>
    <row r="1078" spans="1:16" x14ac:dyDescent="0.15">
      <c r="A1078" s="46">
        <v>10.75</v>
      </c>
      <c r="B1078" s="7">
        <v>1</v>
      </c>
      <c r="C1078" s="7">
        <v>1</v>
      </c>
      <c r="D1078" s="7">
        <v>1</v>
      </c>
      <c r="E1078" s="7">
        <v>1</v>
      </c>
      <c r="F1078" s="7">
        <v>1</v>
      </c>
      <c r="G1078" s="32">
        <v>1</v>
      </c>
      <c r="H1078" s="7">
        <v>1</v>
      </c>
      <c r="I1078" s="7">
        <v>1</v>
      </c>
      <c r="P1078" s="23"/>
    </row>
    <row r="1079" spans="1:16" x14ac:dyDescent="0.15">
      <c r="A1079" s="46">
        <v>10.76</v>
      </c>
      <c r="B1079" s="7">
        <v>1</v>
      </c>
      <c r="C1079" s="7">
        <v>1</v>
      </c>
      <c r="D1079" s="7">
        <v>1</v>
      </c>
      <c r="E1079" s="7">
        <v>1</v>
      </c>
      <c r="F1079" s="7">
        <v>1</v>
      </c>
      <c r="G1079" s="32">
        <v>1</v>
      </c>
      <c r="H1079" s="7">
        <v>1</v>
      </c>
      <c r="I1079" s="7">
        <v>1</v>
      </c>
      <c r="P1079" s="23"/>
    </row>
    <row r="1080" spans="1:16" x14ac:dyDescent="0.15">
      <c r="A1080" s="46">
        <v>10.77</v>
      </c>
      <c r="B1080" s="7">
        <v>1</v>
      </c>
      <c r="C1080" s="7">
        <v>1</v>
      </c>
      <c r="D1080" s="7">
        <v>1</v>
      </c>
      <c r="E1080" s="7">
        <v>1</v>
      </c>
      <c r="F1080" s="7">
        <v>1</v>
      </c>
      <c r="G1080" s="32">
        <v>1</v>
      </c>
      <c r="H1080" s="7">
        <v>1</v>
      </c>
      <c r="I1080" s="7">
        <v>1</v>
      </c>
      <c r="P1080" s="23"/>
    </row>
    <row r="1081" spans="1:16" x14ac:dyDescent="0.15">
      <c r="A1081" s="46">
        <v>10.78</v>
      </c>
      <c r="B1081" s="7">
        <v>1</v>
      </c>
      <c r="C1081" s="7">
        <v>1</v>
      </c>
      <c r="D1081" s="7">
        <v>1</v>
      </c>
      <c r="E1081" s="7">
        <v>1</v>
      </c>
      <c r="F1081" s="7">
        <v>1</v>
      </c>
      <c r="G1081" s="32">
        <v>1</v>
      </c>
      <c r="H1081" s="7">
        <v>1</v>
      </c>
      <c r="I1081" s="7">
        <v>1</v>
      </c>
      <c r="P1081" s="23"/>
    </row>
    <row r="1082" spans="1:16" x14ac:dyDescent="0.15">
      <c r="A1082" s="46">
        <v>10.79</v>
      </c>
      <c r="B1082" s="7">
        <v>1</v>
      </c>
      <c r="C1082" s="7">
        <v>1</v>
      </c>
      <c r="D1082" s="7">
        <v>1</v>
      </c>
      <c r="E1082" s="7">
        <v>1</v>
      </c>
      <c r="F1082" s="7">
        <v>1</v>
      </c>
      <c r="G1082" s="32">
        <v>1</v>
      </c>
      <c r="H1082" s="7">
        <v>1</v>
      </c>
      <c r="I1082" s="7">
        <v>1</v>
      </c>
      <c r="P1082" s="23"/>
    </row>
    <row r="1083" spans="1:16" x14ac:dyDescent="0.15">
      <c r="A1083" s="46">
        <v>10.8</v>
      </c>
      <c r="B1083" s="7">
        <v>1</v>
      </c>
      <c r="C1083" s="7">
        <v>1</v>
      </c>
      <c r="D1083" s="7">
        <v>1</v>
      </c>
      <c r="E1083" s="7">
        <v>1</v>
      </c>
      <c r="F1083" s="7">
        <v>1</v>
      </c>
      <c r="G1083" s="32">
        <v>1</v>
      </c>
      <c r="H1083" s="7">
        <v>1</v>
      </c>
      <c r="I1083" s="7">
        <v>1</v>
      </c>
      <c r="P1083" s="23"/>
    </row>
    <row r="1084" spans="1:16" x14ac:dyDescent="0.15">
      <c r="A1084" s="46">
        <v>10.81</v>
      </c>
      <c r="B1084" s="7">
        <v>1</v>
      </c>
      <c r="C1084" s="7">
        <v>1</v>
      </c>
      <c r="D1084" s="7">
        <v>1</v>
      </c>
      <c r="E1084" s="7">
        <v>1</v>
      </c>
      <c r="F1084" s="7">
        <v>1</v>
      </c>
      <c r="G1084" s="32">
        <v>1</v>
      </c>
      <c r="H1084" s="7">
        <v>1</v>
      </c>
      <c r="I1084" s="7">
        <v>1</v>
      </c>
      <c r="P1084" s="23"/>
    </row>
    <row r="1085" spans="1:16" x14ac:dyDescent="0.15">
      <c r="A1085" s="46">
        <v>10.82</v>
      </c>
      <c r="B1085" s="7">
        <v>1</v>
      </c>
      <c r="C1085" s="7">
        <v>1</v>
      </c>
      <c r="D1085" s="7">
        <v>1</v>
      </c>
      <c r="E1085" s="7">
        <v>1</v>
      </c>
      <c r="F1085" s="7">
        <v>1</v>
      </c>
      <c r="G1085" s="32">
        <v>1</v>
      </c>
      <c r="H1085" s="7">
        <v>1</v>
      </c>
      <c r="I1085" s="7">
        <v>1</v>
      </c>
      <c r="P1085" s="23"/>
    </row>
    <row r="1086" spans="1:16" x14ac:dyDescent="0.15">
      <c r="A1086" s="46">
        <v>10.83</v>
      </c>
      <c r="B1086" s="7">
        <v>1</v>
      </c>
      <c r="C1086" s="7">
        <v>1</v>
      </c>
      <c r="D1086" s="7">
        <v>1</v>
      </c>
      <c r="E1086" s="7">
        <v>1</v>
      </c>
      <c r="F1086" s="7">
        <v>1</v>
      </c>
      <c r="G1086" s="32">
        <v>1</v>
      </c>
      <c r="H1086" s="7">
        <v>1</v>
      </c>
      <c r="I1086" s="7">
        <v>1</v>
      </c>
      <c r="P1086" s="23"/>
    </row>
    <row r="1087" spans="1:16" x14ac:dyDescent="0.15">
      <c r="A1087" s="46">
        <v>10.84</v>
      </c>
      <c r="B1087" s="7">
        <v>1</v>
      </c>
      <c r="C1087" s="7">
        <v>1</v>
      </c>
      <c r="D1087" s="7">
        <v>1</v>
      </c>
      <c r="E1087" s="7">
        <v>1</v>
      </c>
      <c r="F1087" s="7">
        <v>1</v>
      </c>
      <c r="G1087" s="32">
        <v>1</v>
      </c>
      <c r="H1087" s="7">
        <v>1</v>
      </c>
      <c r="I1087" s="7">
        <v>1</v>
      </c>
      <c r="P1087" s="23"/>
    </row>
    <row r="1088" spans="1:16" x14ac:dyDescent="0.15">
      <c r="A1088" s="46">
        <v>10.85</v>
      </c>
      <c r="B1088" s="7">
        <v>1</v>
      </c>
      <c r="C1088" s="7">
        <v>1</v>
      </c>
      <c r="D1088" s="7">
        <v>1</v>
      </c>
      <c r="E1088" s="7">
        <v>1</v>
      </c>
      <c r="F1088" s="7">
        <v>1</v>
      </c>
      <c r="G1088" s="32">
        <v>1</v>
      </c>
      <c r="H1088" s="7">
        <v>1</v>
      </c>
      <c r="I1088" s="7">
        <v>1</v>
      </c>
      <c r="P1088" s="23"/>
    </row>
    <row r="1089" spans="1:16" x14ac:dyDescent="0.15">
      <c r="A1089" s="46">
        <v>10.86</v>
      </c>
      <c r="B1089" s="7">
        <v>1</v>
      </c>
      <c r="C1089" s="7">
        <v>1</v>
      </c>
      <c r="D1089" s="7">
        <v>1</v>
      </c>
      <c r="E1089" s="7">
        <v>1</v>
      </c>
      <c r="F1089" s="7">
        <v>1</v>
      </c>
      <c r="G1089" s="32">
        <v>1</v>
      </c>
      <c r="H1089" s="7">
        <v>1</v>
      </c>
      <c r="I1089" s="7">
        <v>1</v>
      </c>
      <c r="P1089" s="23"/>
    </row>
    <row r="1090" spans="1:16" x14ac:dyDescent="0.15">
      <c r="A1090" s="46">
        <v>10.87</v>
      </c>
      <c r="B1090" s="7">
        <v>1</v>
      </c>
      <c r="C1090" s="7">
        <v>1</v>
      </c>
      <c r="D1090" s="7">
        <v>1</v>
      </c>
      <c r="E1090" s="7">
        <v>1</v>
      </c>
      <c r="F1090" s="7">
        <v>1</v>
      </c>
      <c r="G1090" s="32">
        <v>1</v>
      </c>
      <c r="H1090" s="7">
        <v>1</v>
      </c>
      <c r="I1090" s="7">
        <v>1</v>
      </c>
      <c r="P1090" s="23"/>
    </row>
    <row r="1091" spans="1:16" x14ac:dyDescent="0.15">
      <c r="A1091" s="46">
        <v>10.88</v>
      </c>
      <c r="B1091" s="7">
        <v>1</v>
      </c>
      <c r="C1091" s="7">
        <v>1</v>
      </c>
      <c r="D1091" s="7">
        <v>1</v>
      </c>
      <c r="E1091" s="7">
        <v>1</v>
      </c>
      <c r="F1091" s="7">
        <v>1</v>
      </c>
      <c r="G1091" s="32">
        <v>1</v>
      </c>
      <c r="H1091" s="7">
        <v>1</v>
      </c>
      <c r="I1091" s="7">
        <v>1</v>
      </c>
      <c r="P1091" s="23"/>
    </row>
    <row r="1092" spans="1:16" x14ac:dyDescent="0.15">
      <c r="A1092" s="46">
        <v>10.89</v>
      </c>
      <c r="B1092" s="7">
        <v>1</v>
      </c>
      <c r="C1092" s="7">
        <v>1</v>
      </c>
      <c r="D1092" s="7">
        <v>1</v>
      </c>
      <c r="E1092" s="7">
        <v>1</v>
      </c>
      <c r="F1092" s="7">
        <v>1</v>
      </c>
      <c r="G1092" s="32">
        <v>1</v>
      </c>
      <c r="H1092" s="7">
        <v>1</v>
      </c>
      <c r="I1092" s="7">
        <v>1</v>
      </c>
      <c r="P1092" s="23"/>
    </row>
    <row r="1093" spans="1:16" x14ac:dyDescent="0.15">
      <c r="A1093" s="46">
        <v>10.9</v>
      </c>
      <c r="B1093" s="7">
        <v>1</v>
      </c>
      <c r="C1093" s="7">
        <v>1</v>
      </c>
      <c r="D1093" s="7">
        <v>1</v>
      </c>
      <c r="E1093" s="7">
        <v>1</v>
      </c>
      <c r="F1093" s="7">
        <v>1</v>
      </c>
      <c r="G1093" s="32">
        <v>1</v>
      </c>
      <c r="H1093" s="7">
        <v>1</v>
      </c>
      <c r="I1093" s="7">
        <v>1</v>
      </c>
      <c r="P1093" s="23"/>
    </row>
    <row r="1094" spans="1:16" x14ac:dyDescent="0.15">
      <c r="A1094" s="46">
        <v>10.91</v>
      </c>
      <c r="B1094" s="7">
        <v>1</v>
      </c>
      <c r="C1094" s="7">
        <v>1</v>
      </c>
      <c r="D1094" s="7">
        <v>1</v>
      </c>
      <c r="E1094" s="7">
        <v>1</v>
      </c>
      <c r="F1094" s="7">
        <v>1</v>
      </c>
      <c r="G1094" s="32">
        <v>1</v>
      </c>
      <c r="H1094" s="7">
        <v>1</v>
      </c>
      <c r="I1094" s="7">
        <v>1</v>
      </c>
      <c r="P1094" s="23"/>
    </row>
    <row r="1095" spans="1:16" x14ac:dyDescent="0.15">
      <c r="A1095" s="46">
        <v>10.92</v>
      </c>
      <c r="B1095" s="7">
        <v>1</v>
      </c>
      <c r="C1095" s="7">
        <v>1</v>
      </c>
      <c r="D1095" s="7">
        <v>1</v>
      </c>
      <c r="E1095" s="7">
        <v>1</v>
      </c>
      <c r="F1095" s="7">
        <v>1</v>
      </c>
      <c r="G1095" s="32">
        <v>1</v>
      </c>
      <c r="H1095" s="7">
        <v>1</v>
      </c>
      <c r="I1095" s="7">
        <v>1</v>
      </c>
      <c r="P1095" s="23"/>
    </row>
    <row r="1096" spans="1:16" x14ac:dyDescent="0.15">
      <c r="A1096" s="46">
        <v>10.93</v>
      </c>
      <c r="B1096" s="7">
        <v>1</v>
      </c>
      <c r="C1096" s="7">
        <v>1</v>
      </c>
      <c r="D1096" s="7">
        <v>1</v>
      </c>
      <c r="E1096" s="7">
        <v>1</v>
      </c>
      <c r="F1096" s="7">
        <v>1</v>
      </c>
      <c r="G1096" s="32">
        <v>1</v>
      </c>
      <c r="H1096" s="7">
        <v>1</v>
      </c>
      <c r="I1096" s="7">
        <v>1</v>
      </c>
      <c r="P1096" s="23"/>
    </row>
    <row r="1097" spans="1:16" x14ac:dyDescent="0.15">
      <c r="A1097" s="46">
        <v>10.94</v>
      </c>
      <c r="B1097" s="7">
        <v>1</v>
      </c>
      <c r="C1097" s="7">
        <v>1</v>
      </c>
      <c r="D1097" s="7">
        <v>1</v>
      </c>
      <c r="E1097" s="7">
        <v>1</v>
      </c>
      <c r="F1097" s="7">
        <v>1</v>
      </c>
      <c r="G1097" s="32">
        <v>1</v>
      </c>
      <c r="H1097" s="7">
        <v>1</v>
      </c>
      <c r="I1097" s="7">
        <v>1</v>
      </c>
      <c r="P1097" s="23"/>
    </row>
    <row r="1098" spans="1:16" x14ac:dyDescent="0.15">
      <c r="A1098" s="46">
        <v>10.95</v>
      </c>
      <c r="B1098" s="7">
        <v>1</v>
      </c>
      <c r="C1098" s="7">
        <v>1</v>
      </c>
      <c r="D1098" s="7">
        <v>1</v>
      </c>
      <c r="E1098" s="7">
        <v>1</v>
      </c>
      <c r="F1098" s="7">
        <v>1</v>
      </c>
      <c r="G1098" s="32">
        <v>1</v>
      </c>
      <c r="H1098" s="7">
        <v>1</v>
      </c>
      <c r="I1098" s="7">
        <v>1</v>
      </c>
      <c r="P1098" s="23"/>
    </row>
    <row r="1099" spans="1:16" x14ac:dyDescent="0.15">
      <c r="A1099" s="46">
        <v>10.96</v>
      </c>
      <c r="B1099" s="7">
        <v>1</v>
      </c>
      <c r="C1099" s="7">
        <v>1</v>
      </c>
      <c r="D1099" s="7">
        <v>1</v>
      </c>
      <c r="E1099" s="7">
        <v>1</v>
      </c>
      <c r="F1099" s="7">
        <v>1</v>
      </c>
      <c r="G1099" s="32">
        <v>1</v>
      </c>
      <c r="H1099" s="7">
        <v>1</v>
      </c>
      <c r="I1099" s="7">
        <v>1</v>
      </c>
      <c r="P1099" s="23"/>
    </row>
    <row r="1100" spans="1:16" x14ac:dyDescent="0.15">
      <c r="A1100" s="46">
        <v>10.97</v>
      </c>
      <c r="B1100" s="7">
        <v>1</v>
      </c>
      <c r="C1100" s="7">
        <v>1</v>
      </c>
      <c r="D1100" s="7">
        <v>1</v>
      </c>
      <c r="E1100" s="7">
        <v>1</v>
      </c>
      <c r="F1100" s="7">
        <v>1</v>
      </c>
      <c r="G1100" s="32">
        <v>1</v>
      </c>
      <c r="H1100" s="7">
        <v>1</v>
      </c>
      <c r="I1100" s="7">
        <v>1</v>
      </c>
      <c r="P1100" s="23"/>
    </row>
    <row r="1101" spans="1:16" x14ac:dyDescent="0.15">
      <c r="A1101" s="46">
        <v>10.98</v>
      </c>
      <c r="B1101" s="7">
        <v>1</v>
      </c>
      <c r="C1101" s="7">
        <v>1</v>
      </c>
      <c r="D1101" s="7">
        <v>1</v>
      </c>
      <c r="E1101" s="7">
        <v>1</v>
      </c>
      <c r="F1101" s="7">
        <v>1</v>
      </c>
      <c r="G1101" s="32">
        <v>1</v>
      </c>
      <c r="H1101" s="7">
        <v>1</v>
      </c>
      <c r="I1101" s="7">
        <v>1</v>
      </c>
      <c r="P1101" s="23"/>
    </row>
    <row r="1102" spans="1:16" x14ac:dyDescent="0.15">
      <c r="A1102" s="46">
        <v>10.99</v>
      </c>
      <c r="B1102" s="7">
        <v>1</v>
      </c>
      <c r="C1102" s="7">
        <v>1</v>
      </c>
      <c r="D1102" s="7">
        <v>1</v>
      </c>
      <c r="E1102" s="7">
        <v>1</v>
      </c>
      <c r="F1102" s="7">
        <v>1</v>
      </c>
      <c r="G1102" s="32">
        <v>1</v>
      </c>
      <c r="H1102" s="7">
        <v>1</v>
      </c>
      <c r="I1102" s="7">
        <v>1</v>
      </c>
      <c r="P1102" s="23"/>
    </row>
    <row r="1103" spans="1:16" x14ac:dyDescent="0.15">
      <c r="A1103" s="46">
        <v>11</v>
      </c>
      <c r="B1103" s="7">
        <v>1</v>
      </c>
      <c r="C1103" s="7">
        <v>1</v>
      </c>
      <c r="D1103" s="7">
        <v>1</v>
      </c>
      <c r="E1103" s="7">
        <v>1</v>
      </c>
      <c r="F1103" s="7">
        <v>1</v>
      </c>
      <c r="G1103" s="32">
        <v>1</v>
      </c>
      <c r="H1103" s="7">
        <v>1</v>
      </c>
      <c r="I1103" s="7">
        <v>1</v>
      </c>
      <c r="P1103" s="23"/>
    </row>
    <row r="1104" spans="1:16" x14ac:dyDescent="0.15">
      <c r="A1104" s="46">
        <v>11.01</v>
      </c>
      <c r="B1104" s="7">
        <v>1</v>
      </c>
      <c r="C1104" s="7">
        <v>1</v>
      </c>
      <c r="D1104" s="7">
        <v>1</v>
      </c>
      <c r="E1104" s="7">
        <v>1</v>
      </c>
      <c r="F1104" s="7">
        <v>1</v>
      </c>
      <c r="G1104" s="32">
        <v>1</v>
      </c>
      <c r="H1104" s="7">
        <v>1</v>
      </c>
      <c r="I1104" s="7">
        <v>1</v>
      </c>
      <c r="P1104" s="23"/>
    </row>
    <row r="1105" spans="1:16" x14ac:dyDescent="0.15">
      <c r="A1105" s="46">
        <v>11.02</v>
      </c>
      <c r="B1105" s="7">
        <v>1</v>
      </c>
      <c r="C1105" s="7">
        <v>1</v>
      </c>
      <c r="D1105" s="7">
        <v>1</v>
      </c>
      <c r="E1105" s="7">
        <v>1</v>
      </c>
      <c r="F1105" s="7">
        <v>1</v>
      </c>
      <c r="G1105" s="32">
        <v>1</v>
      </c>
      <c r="H1105" s="7">
        <v>1</v>
      </c>
      <c r="I1105" s="7">
        <v>1</v>
      </c>
      <c r="P1105" s="23"/>
    </row>
    <row r="1106" spans="1:16" x14ac:dyDescent="0.15">
      <c r="A1106" s="46">
        <v>11.03</v>
      </c>
      <c r="B1106" s="7">
        <v>1</v>
      </c>
      <c r="C1106" s="7">
        <v>1</v>
      </c>
      <c r="D1106" s="7">
        <v>1</v>
      </c>
      <c r="E1106" s="7">
        <v>1</v>
      </c>
      <c r="F1106" s="7">
        <v>1</v>
      </c>
      <c r="G1106" s="32">
        <v>1</v>
      </c>
      <c r="H1106" s="7">
        <v>1</v>
      </c>
      <c r="I1106" s="7">
        <v>1</v>
      </c>
      <c r="P1106" s="23"/>
    </row>
    <row r="1107" spans="1:16" x14ac:dyDescent="0.15">
      <c r="A1107" s="46">
        <v>11.04</v>
      </c>
      <c r="B1107" s="7">
        <v>1</v>
      </c>
      <c r="C1107" s="7">
        <v>1</v>
      </c>
      <c r="D1107" s="7">
        <v>1</v>
      </c>
      <c r="E1107" s="7">
        <v>1</v>
      </c>
      <c r="F1107" s="7">
        <v>1</v>
      </c>
      <c r="G1107" s="32">
        <v>1</v>
      </c>
      <c r="H1107" s="7">
        <v>1</v>
      </c>
      <c r="I1107" s="7">
        <v>1</v>
      </c>
      <c r="P1107" s="23"/>
    </row>
    <row r="1108" spans="1:16" x14ac:dyDescent="0.15">
      <c r="A1108" s="46">
        <v>11.05</v>
      </c>
      <c r="B1108" s="7">
        <v>1</v>
      </c>
      <c r="C1108" s="7">
        <v>1</v>
      </c>
      <c r="D1108" s="7">
        <v>1</v>
      </c>
      <c r="E1108" s="7">
        <v>1</v>
      </c>
      <c r="F1108" s="7">
        <v>1</v>
      </c>
      <c r="G1108" s="32">
        <v>1</v>
      </c>
      <c r="H1108" s="7">
        <v>1</v>
      </c>
      <c r="I1108" s="7">
        <v>1</v>
      </c>
      <c r="P1108" s="23"/>
    </row>
    <row r="1109" spans="1:16" x14ac:dyDescent="0.15">
      <c r="A1109" s="46">
        <v>11.06</v>
      </c>
      <c r="B1109" s="7">
        <v>1</v>
      </c>
      <c r="C1109" s="7">
        <v>1</v>
      </c>
      <c r="D1109" s="7">
        <v>1</v>
      </c>
      <c r="E1109" s="7">
        <v>1</v>
      </c>
      <c r="F1109" s="7">
        <v>1</v>
      </c>
      <c r="G1109" s="32">
        <v>1</v>
      </c>
      <c r="H1109" s="7">
        <v>1</v>
      </c>
      <c r="I1109" s="7">
        <v>1</v>
      </c>
      <c r="P1109" s="23"/>
    </row>
    <row r="1110" spans="1:16" x14ac:dyDescent="0.15">
      <c r="A1110" s="46">
        <v>11.07</v>
      </c>
      <c r="B1110" s="7">
        <v>1</v>
      </c>
      <c r="C1110" s="7">
        <v>1</v>
      </c>
      <c r="D1110" s="7">
        <v>1</v>
      </c>
      <c r="E1110" s="7">
        <v>1</v>
      </c>
      <c r="F1110" s="7">
        <v>1</v>
      </c>
      <c r="G1110" s="32">
        <v>1</v>
      </c>
      <c r="H1110" s="7">
        <v>1</v>
      </c>
      <c r="I1110" s="7">
        <v>1</v>
      </c>
      <c r="P1110" s="23"/>
    </row>
    <row r="1111" spans="1:16" x14ac:dyDescent="0.15">
      <c r="A1111" s="46">
        <v>11.08</v>
      </c>
      <c r="B1111" s="7">
        <v>1</v>
      </c>
      <c r="C1111" s="7">
        <v>1</v>
      </c>
      <c r="D1111" s="7">
        <v>1</v>
      </c>
      <c r="E1111" s="7">
        <v>1</v>
      </c>
      <c r="F1111" s="7">
        <v>1</v>
      </c>
      <c r="G1111" s="32">
        <v>1</v>
      </c>
      <c r="H1111" s="7">
        <v>1</v>
      </c>
      <c r="I1111" s="7">
        <v>1</v>
      </c>
      <c r="P1111" s="23"/>
    </row>
    <row r="1112" spans="1:16" x14ac:dyDescent="0.15">
      <c r="A1112" s="46">
        <v>11.09</v>
      </c>
      <c r="B1112" s="7">
        <v>1</v>
      </c>
      <c r="C1112" s="7">
        <v>1</v>
      </c>
      <c r="D1112" s="7">
        <v>1</v>
      </c>
      <c r="E1112" s="7">
        <v>1</v>
      </c>
      <c r="F1112" s="7">
        <v>1</v>
      </c>
      <c r="G1112" s="32">
        <v>1</v>
      </c>
      <c r="H1112" s="7">
        <v>1</v>
      </c>
      <c r="I1112" s="7">
        <v>1</v>
      </c>
      <c r="P1112" s="23"/>
    </row>
    <row r="1113" spans="1:16" x14ac:dyDescent="0.15">
      <c r="A1113" s="46">
        <v>11.1</v>
      </c>
      <c r="B1113" s="7">
        <v>1</v>
      </c>
      <c r="C1113" s="7">
        <v>1</v>
      </c>
      <c r="D1113" s="7">
        <v>1</v>
      </c>
      <c r="E1113" s="7">
        <v>1</v>
      </c>
      <c r="F1113" s="7">
        <v>1</v>
      </c>
      <c r="G1113" s="32">
        <v>1</v>
      </c>
      <c r="H1113" s="7">
        <v>1</v>
      </c>
      <c r="I1113" s="7">
        <v>1</v>
      </c>
      <c r="P1113" s="23"/>
    </row>
    <row r="1114" spans="1:16" x14ac:dyDescent="0.15">
      <c r="A1114" s="46">
        <v>11.11</v>
      </c>
      <c r="B1114" s="7">
        <v>1</v>
      </c>
      <c r="C1114" s="7">
        <v>1</v>
      </c>
      <c r="D1114" s="7">
        <v>1</v>
      </c>
      <c r="E1114" s="7">
        <v>1</v>
      </c>
      <c r="F1114" s="7">
        <v>1</v>
      </c>
      <c r="G1114" s="32">
        <v>1</v>
      </c>
      <c r="H1114" s="7">
        <v>1</v>
      </c>
      <c r="I1114" s="7">
        <v>1</v>
      </c>
      <c r="P1114" s="23"/>
    </row>
    <row r="1115" spans="1:16" x14ac:dyDescent="0.15">
      <c r="A1115" s="46">
        <v>11.12</v>
      </c>
      <c r="B1115" s="7">
        <v>1</v>
      </c>
      <c r="C1115" s="7">
        <v>1</v>
      </c>
      <c r="D1115" s="7">
        <v>1</v>
      </c>
      <c r="E1115" s="7">
        <v>1</v>
      </c>
      <c r="F1115" s="7">
        <v>1</v>
      </c>
      <c r="G1115" s="32">
        <v>1</v>
      </c>
      <c r="H1115" s="7">
        <v>1</v>
      </c>
      <c r="I1115" s="7">
        <v>1</v>
      </c>
      <c r="P1115" s="23"/>
    </row>
    <row r="1116" spans="1:16" x14ac:dyDescent="0.15">
      <c r="A1116" s="46">
        <v>11.13</v>
      </c>
      <c r="B1116" s="7">
        <v>1</v>
      </c>
      <c r="C1116" s="7">
        <v>1</v>
      </c>
      <c r="D1116" s="7">
        <v>1</v>
      </c>
      <c r="E1116" s="7">
        <v>1</v>
      </c>
      <c r="F1116" s="7">
        <v>1</v>
      </c>
      <c r="G1116" s="32">
        <v>1</v>
      </c>
      <c r="H1116" s="7">
        <v>1</v>
      </c>
      <c r="I1116" s="7">
        <v>1</v>
      </c>
      <c r="P1116" s="23"/>
    </row>
    <row r="1117" spans="1:16" x14ac:dyDescent="0.15">
      <c r="A1117" s="46">
        <v>11.14</v>
      </c>
      <c r="B1117" s="7">
        <v>1</v>
      </c>
      <c r="C1117" s="7">
        <v>1</v>
      </c>
      <c r="D1117" s="7">
        <v>1</v>
      </c>
      <c r="E1117" s="7">
        <v>1</v>
      </c>
      <c r="F1117" s="7">
        <v>1</v>
      </c>
      <c r="G1117" s="32">
        <v>1</v>
      </c>
      <c r="H1117" s="7">
        <v>1</v>
      </c>
      <c r="I1117" s="7">
        <v>1</v>
      </c>
      <c r="P1117" s="23"/>
    </row>
    <row r="1118" spans="1:16" x14ac:dyDescent="0.15">
      <c r="A1118" s="46">
        <v>11.15</v>
      </c>
      <c r="B1118" s="7">
        <v>1</v>
      </c>
      <c r="C1118" s="7">
        <v>1</v>
      </c>
      <c r="D1118" s="7">
        <v>1</v>
      </c>
      <c r="E1118" s="7">
        <v>1</v>
      </c>
      <c r="F1118" s="7">
        <v>1</v>
      </c>
      <c r="G1118" s="32">
        <v>1</v>
      </c>
      <c r="H1118" s="7">
        <v>1</v>
      </c>
      <c r="I1118" s="7">
        <v>1</v>
      </c>
      <c r="P1118" s="23"/>
    </row>
    <row r="1119" spans="1:16" x14ac:dyDescent="0.15">
      <c r="A1119" s="46">
        <v>11.16</v>
      </c>
      <c r="B1119" s="7">
        <v>1</v>
      </c>
      <c r="C1119" s="7">
        <v>1</v>
      </c>
      <c r="D1119" s="7">
        <v>1</v>
      </c>
      <c r="E1119" s="7">
        <v>1</v>
      </c>
      <c r="F1119" s="7">
        <v>1</v>
      </c>
      <c r="G1119" s="32">
        <v>1</v>
      </c>
      <c r="H1119" s="7">
        <v>1</v>
      </c>
      <c r="I1119" s="7">
        <v>1</v>
      </c>
      <c r="P1119" s="23"/>
    </row>
    <row r="1120" spans="1:16" x14ac:dyDescent="0.15">
      <c r="A1120" s="46">
        <v>11.17</v>
      </c>
      <c r="B1120" s="7">
        <v>1</v>
      </c>
      <c r="C1120" s="7">
        <v>1</v>
      </c>
      <c r="D1120" s="7">
        <v>1</v>
      </c>
      <c r="E1120" s="7">
        <v>1</v>
      </c>
      <c r="F1120" s="7">
        <v>1</v>
      </c>
      <c r="G1120" s="32">
        <v>1</v>
      </c>
      <c r="H1120" s="7">
        <v>1</v>
      </c>
      <c r="I1120" s="7">
        <v>1</v>
      </c>
      <c r="P1120" s="23"/>
    </row>
    <row r="1121" spans="1:16" x14ac:dyDescent="0.15">
      <c r="A1121" s="46">
        <v>11.18</v>
      </c>
      <c r="B1121" s="7">
        <v>1</v>
      </c>
      <c r="C1121" s="7">
        <v>1</v>
      </c>
      <c r="D1121" s="7">
        <v>1</v>
      </c>
      <c r="E1121" s="7">
        <v>1</v>
      </c>
      <c r="F1121" s="7">
        <v>1</v>
      </c>
      <c r="G1121" s="32">
        <v>1</v>
      </c>
      <c r="H1121" s="7">
        <v>1</v>
      </c>
      <c r="I1121" s="7">
        <v>1</v>
      </c>
      <c r="P1121" s="23"/>
    </row>
    <row r="1122" spans="1:16" x14ac:dyDescent="0.15">
      <c r="A1122" s="46">
        <v>11.19</v>
      </c>
      <c r="B1122" s="7">
        <v>1</v>
      </c>
      <c r="C1122" s="7">
        <v>1</v>
      </c>
      <c r="D1122" s="7">
        <v>1</v>
      </c>
      <c r="E1122" s="7">
        <v>1</v>
      </c>
      <c r="F1122" s="7">
        <v>1</v>
      </c>
      <c r="G1122" s="32">
        <v>1</v>
      </c>
      <c r="H1122" s="7">
        <v>1</v>
      </c>
      <c r="I1122" s="7">
        <v>1</v>
      </c>
      <c r="P1122" s="23"/>
    </row>
    <row r="1123" spans="1:16" x14ac:dyDescent="0.15">
      <c r="A1123" s="46">
        <v>11.2</v>
      </c>
      <c r="B1123" s="7">
        <v>1</v>
      </c>
      <c r="C1123" s="7">
        <v>1</v>
      </c>
      <c r="D1123" s="7">
        <v>1</v>
      </c>
      <c r="E1123" s="7">
        <v>1</v>
      </c>
      <c r="F1123" s="7">
        <v>1</v>
      </c>
      <c r="G1123" s="32">
        <v>1</v>
      </c>
      <c r="H1123" s="7">
        <v>1</v>
      </c>
      <c r="I1123" s="7">
        <v>1</v>
      </c>
      <c r="P1123" s="23"/>
    </row>
    <row r="1124" spans="1:16" x14ac:dyDescent="0.15">
      <c r="A1124" s="46">
        <v>11.21</v>
      </c>
      <c r="B1124" s="7">
        <v>1</v>
      </c>
      <c r="C1124" s="7">
        <v>1</v>
      </c>
      <c r="D1124" s="7">
        <v>1</v>
      </c>
      <c r="E1124" s="7">
        <v>1</v>
      </c>
      <c r="F1124" s="7">
        <v>1</v>
      </c>
      <c r="G1124" s="32">
        <v>1</v>
      </c>
      <c r="H1124" s="7">
        <v>1</v>
      </c>
      <c r="I1124" s="7">
        <v>1</v>
      </c>
      <c r="P1124" s="23"/>
    </row>
    <row r="1125" spans="1:16" x14ac:dyDescent="0.15">
      <c r="A1125" s="46">
        <v>11.22</v>
      </c>
      <c r="B1125" s="7">
        <v>1</v>
      </c>
      <c r="C1125" s="7">
        <v>1</v>
      </c>
      <c r="D1125" s="7">
        <v>1</v>
      </c>
      <c r="E1125" s="7">
        <v>1</v>
      </c>
      <c r="F1125" s="7">
        <v>1</v>
      </c>
      <c r="G1125" s="32">
        <v>1</v>
      </c>
      <c r="H1125" s="7">
        <v>1</v>
      </c>
      <c r="I1125" s="7">
        <v>1</v>
      </c>
      <c r="P1125" s="23"/>
    </row>
    <row r="1126" spans="1:16" x14ac:dyDescent="0.15">
      <c r="A1126" s="46">
        <v>11.23</v>
      </c>
      <c r="B1126" s="7">
        <v>1</v>
      </c>
      <c r="C1126" s="7">
        <v>1</v>
      </c>
      <c r="D1126" s="7">
        <v>1</v>
      </c>
      <c r="E1126" s="7">
        <v>1</v>
      </c>
      <c r="F1126" s="7">
        <v>1</v>
      </c>
      <c r="G1126" s="32">
        <v>1</v>
      </c>
      <c r="H1126" s="7">
        <v>1</v>
      </c>
      <c r="I1126" s="7">
        <v>1</v>
      </c>
      <c r="P1126" s="23"/>
    </row>
    <row r="1127" spans="1:16" x14ac:dyDescent="0.15">
      <c r="A1127" s="46">
        <v>11.24</v>
      </c>
      <c r="B1127" s="7">
        <v>1</v>
      </c>
      <c r="C1127" s="7">
        <v>1</v>
      </c>
      <c r="D1127" s="7">
        <v>1</v>
      </c>
      <c r="E1127" s="7">
        <v>1</v>
      </c>
      <c r="F1127" s="7">
        <v>1</v>
      </c>
      <c r="G1127" s="32">
        <v>1</v>
      </c>
      <c r="H1127" s="7">
        <v>1</v>
      </c>
      <c r="I1127" s="7">
        <v>1</v>
      </c>
      <c r="P1127" s="23"/>
    </row>
    <row r="1128" spans="1:16" x14ac:dyDescent="0.15">
      <c r="A1128" s="46">
        <v>11.25</v>
      </c>
      <c r="B1128" s="7">
        <v>1</v>
      </c>
      <c r="C1128" s="7">
        <v>1</v>
      </c>
      <c r="D1128" s="7">
        <v>1</v>
      </c>
      <c r="E1128" s="7">
        <v>1</v>
      </c>
      <c r="F1128" s="7">
        <v>1</v>
      </c>
      <c r="G1128" s="32">
        <v>1</v>
      </c>
      <c r="H1128" s="7">
        <v>1</v>
      </c>
      <c r="I1128" s="7">
        <v>1</v>
      </c>
      <c r="P1128" s="23"/>
    </row>
    <row r="1129" spans="1:16" x14ac:dyDescent="0.15">
      <c r="A1129" s="46">
        <v>11.26</v>
      </c>
      <c r="B1129" s="7">
        <v>1</v>
      </c>
      <c r="C1129" s="7">
        <v>1</v>
      </c>
      <c r="D1129" s="7">
        <v>1</v>
      </c>
      <c r="E1129" s="7">
        <v>1</v>
      </c>
      <c r="F1129" s="7">
        <v>1</v>
      </c>
      <c r="G1129" s="32">
        <v>1</v>
      </c>
      <c r="H1129" s="7">
        <v>1</v>
      </c>
      <c r="I1129" s="7">
        <v>1</v>
      </c>
      <c r="P1129" s="23"/>
    </row>
    <row r="1130" spans="1:16" x14ac:dyDescent="0.15">
      <c r="A1130" s="46">
        <v>11.27</v>
      </c>
      <c r="B1130" s="7">
        <v>1</v>
      </c>
      <c r="C1130" s="7">
        <v>1</v>
      </c>
      <c r="D1130" s="7">
        <v>1</v>
      </c>
      <c r="E1130" s="7">
        <v>1</v>
      </c>
      <c r="F1130" s="7">
        <v>1</v>
      </c>
      <c r="G1130" s="32">
        <v>1</v>
      </c>
      <c r="H1130" s="7">
        <v>1</v>
      </c>
      <c r="I1130" s="7">
        <v>1</v>
      </c>
      <c r="P1130" s="23"/>
    </row>
    <row r="1131" spans="1:16" x14ac:dyDescent="0.15">
      <c r="A1131" s="46">
        <v>11.28</v>
      </c>
      <c r="B1131" s="7">
        <v>1</v>
      </c>
      <c r="C1131" s="7">
        <v>1</v>
      </c>
      <c r="D1131" s="7">
        <v>1</v>
      </c>
      <c r="E1131" s="7">
        <v>1</v>
      </c>
      <c r="F1131" s="7">
        <v>1</v>
      </c>
      <c r="G1131" s="32">
        <v>1</v>
      </c>
      <c r="H1131" s="7">
        <v>1</v>
      </c>
      <c r="I1131" s="7">
        <v>1</v>
      </c>
      <c r="P1131" s="23"/>
    </row>
    <row r="1132" spans="1:16" x14ac:dyDescent="0.15">
      <c r="A1132" s="46">
        <v>11.29</v>
      </c>
      <c r="B1132" s="7">
        <v>1</v>
      </c>
      <c r="C1132" s="7">
        <v>1</v>
      </c>
      <c r="D1132" s="7">
        <v>1</v>
      </c>
      <c r="E1132" s="7">
        <v>1</v>
      </c>
      <c r="F1132" s="7">
        <v>1</v>
      </c>
      <c r="G1132" s="32">
        <v>1</v>
      </c>
      <c r="H1132" s="7">
        <v>1</v>
      </c>
      <c r="I1132" s="7">
        <v>1</v>
      </c>
      <c r="P1132" s="23"/>
    </row>
    <row r="1133" spans="1:16" x14ac:dyDescent="0.15">
      <c r="A1133" s="46">
        <v>11.3</v>
      </c>
      <c r="B1133" s="7">
        <v>1</v>
      </c>
      <c r="C1133" s="7">
        <v>1</v>
      </c>
      <c r="D1133" s="7">
        <v>1</v>
      </c>
      <c r="E1133" s="7">
        <v>1</v>
      </c>
      <c r="F1133" s="7">
        <v>1</v>
      </c>
      <c r="G1133" s="32">
        <v>1</v>
      </c>
      <c r="H1133" s="7">
        <v>1</v>
      </c>
      <c r="I1133" s="7">
        <v>1</v>
      </c>
      <c r="P1133" s="23"/>
    </row>
    <row r="1134" spans="1:16" x14ac:dyDescent="0.15">
      <c r="A1134" s="46">
        <v>11.31</v>
      </c>
      <c r="B1134" s="7">
        <v>1</v>
      </c>
      <c r="C1134" s="7">
        <v>1</v>
      </c>
      <c r="D1134" s="7">
        <v>1</v>
      </c>
      <c r="E1134" s="7">
        <v>1</v>
      </c>
      <c r="F1134" s="7">
        <v>1</v>
      </c>
      <c r="G1134" s="32">
        <v>1</v>
      </c>
      <c r="H1134" s="7">
        <v>1</v>
      </c>
      <c r="I1134" s="7">
        <v>1</v>
      </c>
      <c r="P1134" s="23"/>
    </row>
    <row r="1135" spans="1:16" x14ac:dyDescent="0.15">
      <c r="A1135" s="46">
        <v>11.32</v>
      </c>
      <c r="B1135" s="7">
        <v>1</v>
      </c>
      <c r="C1135" s="7">
        <v>1</v>
      </c>
      <c r="D1135" s="7">
        <v>1</v>
      </c>
      <c r="E1135" s="7">
        <v>1</v>
      </c>
      <c r="F1135" s="7">
        <v>1</v>
      </c>
      <c r="G1135" s="32">
        <v>1</v>
      </c>
      <c r="H1135" s="7">
        <v>1</v>
      </c>
      <c r="I1135" s="7">
        <v>1</v>
      </c>
      <c r="P1135" s="23"/>
    </row>
    <row r="1136" spans="1:16" x14ac:dyDescent="0.15">
      <c r="A1136" s="46">
        <v>11.33</v>
      </c>
      <c r="B1136" s="7">
        <v>1</v>
      </c>
      <c r="C1136" s="7">
        <v>1</v>
      </c>
      <c r="D1136" s="7">
        <v>1</v>
      </c>
      <c r="E1136" s="7">
        <v>1</v>
      </c>
      <c r="F1136" s="7">
        <v>1</v>
      </c>
      <c r="G1136" s="32">
        <v>1</v>
      </c>
      <c r="H1136" s="7">
        <v>1</v>
      </c>
      <c r="I1136" s="7">
        <v>1</v>
      </c>
      <c r="P1136" s="23"/>
    </row>
    <row r="1137" spans="1:16" x14ac:dyDescent="0.15">
      <c r="A1137" s="46">
        <v>11.34</v>
      </c>
      <c r="B1137" s="7">
        <v>1</v>
      </c>
      <c r="C1137" s="7">
        <v>1</v>
      </c>
      <c r="D1137" s="7">
        <v>1</v>
      </c>
      <c r="E1137" s="7">
        <v>1</v>
      </c>
      <c r="F1137" s="7">
        <v>1</v>
      </c>
      <c r="G1137" s="32">
        <v>1</v>
      </c>
      <c r="H1137" s="7">
        <v>1</v>
      </c>
      <c r="I1137" s="7">
        <v>1</v>
      </c>
      <c r="P1137" s="23"/>
    </row>
    <row r="1138" spans="1:16" x14ac:dyDescent="0.15">
      <c r="A1138" s="46">
        <v>11.35</v>
      </c>
      <c r="B1138" s="7">
        <v>1</v>
      </c>
      <c r="C1138" s="7">
        <v>1</v>
      </c>
      <c r="D1138" s="7">
        <v>1</v>
      </c>
      <c r="E1138" s="7">
        <v>1</v>
      </c>
      <c r="F1138" s="7">
        <v>1</v>
      </c>
      <c r="G1138" s="32">
        <v>1</v>
      </c>
      <c r="H1138" s="7">
        <v>1</v>
      </c>
      <c r="I1138" s="7">
        <v>1</v>
      </c>
      <c r="P1138" s="23"/>
    </row>
    <row r="1139" spans="1:16" x14ac:dyDescent="0.15">
      <c r="A1139" s="46">
        <v>11.36</v>
      </c>
      <c r="B1139" s="7">
        <v>1</v>
      </c>
      <c r="C1139" s="7">
        <v>1</v>
      </c>
      <c r="D1139" s="7">
        <v>1</v>
      </c>
      <c r="E1139" s="7">
        <v>1</v>
      </c>
      <c r="F1139" s="7">
        <v>1</v>
      </c>
      <c r="G1139" s="32">
        <v>1</v>
      </c>
      <c r="H1139" s="7">
        <v>1</v>
      </c>
      <c r="I1139" s="7">
        <v>1</v>
      </c>
      <c r="P1139" s="23"/>
    </row>
    <row r="1140" spans="1:16" x14ac:dyDescent="0.15">
      <c r="A1140" s="46">
        <v>11.37</v>
      </c>
      <c r="B1140" s="7">
        <v>1</v>
      </c>
      <c r="C1140" s="7">
        <v>1</v>
      </c>
      <c r="D1140" s="7">
        <v>1</v>
      </c>
      <c r="E1140" s="7">
        <v>1</v>
      </c>
      <c r="F1140" s="7">
        <v>1</v>
      </c>
      <c r="G1140" s="32">
        <v>1</v>
      </c>
      <c r="H1140" s="7">
        <v>1</v>
      </c>
      <c r="I1140" s="7">
        <v>1</v>
      </c>
      <c r="P1140" s="23"/>
    </row>
    <row r="1141" spans="1:16" x14ac:dyDescent="0.15">
      <c r="A1141" s="46">
        <v>11.38</v>
      </c>
      <c r="B1141" s="7">
        <v>1</v>
      </c>
      <c r="C1141" s="7">
        <v>1</v>
      </c>
      <c r="D1141" s="7">
        <v>1</v>
      </c>
      <c r="E1141" s="7">
        <v>1</v>
      </c>
      <c r="F1141" s="7">
        <v>1</v>
      </c>
      <c r="G1141" s="32">
        <v>1</v>
      </c>
      <c r="H1141" s="7">
        <v>1</v>
      </c>
      <c r="I1141" s="7">
        <v>1</v>
      </c>
      <c r="P1141" s="23"/>
    </row>
    <row r="1142" spans="1:16" x14ac:dyDescent="0.15">
      <c r="A1142" s="46">
        <v>11.39</v>
      </c>
      <c r="B1142" s="7">
        <v>1</v>
      </c>
      <c r="C1142" s="7">
        <v>1</v>
      </c>
      <c r="D1142" s="7">
        <v>1</v>
      </c>
      <c r="E1142" s="7">
        <v>1</v>
      </c>
      <c r="F1142" s="7">
        <v>1</v>
      </c>
      <c r="G1142" s="32">
        <v>1</v>
      </c>
      <c r="H1142" s="7">
        <v>1</v>
      </c>
      <c r="I1142" s="7">
        <v>1</v>
      </c>
      <c r="P1142" s="23"/>
    </row>
    <row r="1143" spans="1:16" x14ac:dyDescent="0.15">
      <c r="A1143" s="46">
        <v>11.4</v>
      </c>
      <c r="B1143" s="7">
        <v>1</v>
      </c>
      <c r="C1143" s="7">
        <v>1</v>
      </c>
      <c r="D1143" s="7">
        <v>1</v>
      </c>
      <c r="E1143" s="7">
        <v>1</v>
      </c>
      <c r="F1143" s="7">
        <v>1</v>
      </c>
      <c r="G1143" s="32">
        <v>1</v>
      </c>
      <c r="H1143" s="7">
        <v>1</v>
      </c>
      <c r="I1143" s="7">
        <v>1</v>
      </c>
      <c r="P1143" s="23"/>
    </row>
    <row r="1144" spans="1:16" x14ac:dyDescent="0.15">
      <c r="A1144" s="46">
        <v>11.41</v>
      </c>
      <c r="B1144" s="7">
        <v>1</v>
      </c>
      <c r="C1144" s="7">
        <v>1</v>
      </c>
      <c r="D1144" s="7">
        <v>1</v>
      </c>
      <c r="E1144" s="7">
        <v>1</v>
      </c>
      <c r="F1144" s="7">
        <v>1</v>
      </c>
      <c r="G1144" s="32">
        <v>1</v>
      </c>
      <c r="H1144" s="7">
        <v>1</v>
      </c>
      <c r="I1144" s="7">
        <v>1</v>
      </c>
      <c r="P1144" s="23"/>
    </row>
    <row r="1145" spans="1:16" x14ac:dyDescent="0.15">
      <c r="A1145" s="46">
        <v>11.42</v>
      </c>
      <c r="B1145" s="7">
        <v>1</v>
      </c>
      <c r="C1145" s="7">
        <v>1</v>
      </c>
      <c r="D1145" s="7">
        <v>1</v>
      </c>
      <c r="E1145" s="7">
        <v>1</v>
      </c>
      <c r="F1145" s="7">
        <v>1</v>
      </c>
      <c r="G1145" s="32">
        <v>1</v>
      </c>
      <c r="H1145" s="7">
        <v>1</v>
      </c>
      <c r="I1145" s="7">
        <v>1</v>
      </c>
      <c r="P1145" s="23"/>
    </row>
    <row r="1146" spans="1:16" x14ac:dyDescent="0.15">
      <c r="A1146" s="46">
        <v>11.43</v>
      </c>
      <c r="B1146" s="7">
        <v>1</v>
      </c>
      <c r="C1146" s="7">
        <v>1</v>
      </c>
      <c r="D1146" s="7">
        <v>1</v>
      </c>
      <c r="E1146" s="7">
        <v>1</v>
      </c>
      <c r="F1146" s="7">
        <v>1</v>
      </c>
      <c r="G1146" s="32">
        <v>1</v>
      </c>
      <c r="H1146" s="7">
        <v>1</v>
      </c>
      <c r="I1146" s="7">
        <v>1</v>
      </c>
      <c r="P1146" s="23"/>
    </row>
    <row r="1147" spans="1:16" x14ac:dyDescent="0.15">
      <c r="A1147" s="46">
        <v>11.44</v>
      </c>
      <c r="B1147" s="7">
        <v>1</v>
      </c>
      <c r="C1147" s="7">
        <v>1</v>
      </c>
      <c r="D1147" s="7">
        <v>1</v>
      </c>
      <c r="E1147" s="7">
        <v>1</v>
      </c>
      <c r="F1147" s="7">
        <v>1</v>
      </c>
      <c r="G1147" s="32">
        <v>1</v>
      </c>
      <c r="H1147" s="7">
        <v>1</v>
      </c>
      <c r="I1147" s="7">
        <v>1</v>
      </c>
      <c r="P1147" s="23"/>
    </row>
    <row r="1148" spans="1:16" x14ac:dyDescent="0.15">
      <c r="A1148" s="46">
        <v>11.45</v>
      </c>
      <c r="B1148" s="7">
        <v>1</v>
      </c>
      <c r="C1148" s="7">
        <v>1</v>
      </c>
      <c r="D1148" s="7">
        <v>1</v>
      </c>
      <c r="E1148" s="7">
        <v>1</v>
      </c>
      <c r="F1148" s="7">
        <v>1</v>
      </c>
      <c r="G1148" s="32">
        <v>1</v>
      </c>
      <c r="H1148" s="7">
        <v>1</v>
      </c>
      <c r="I1148" s="7">
        <v>1</v>
      </c>
      <c r="P1148" s="23"/>
    </row>
    <row r="1149" spans="1:16" x14ac:dyDescent="0.15">
      <c r="A1149" s="46">
        <v>11.46</v>
      </c>
      <c r="B1149" s="7">
        <v>1</v>
      </c>
      <c r="C1149" s="7">
        <v>1</v>
      </c>
      <c r="D1149" s="7">
        <v>1</v>
      </c>
      <c r="E1149" s="7">
        <v>1</v>
      </c>
      <c r="F1149" s="7">
        <v>1</v>
      </c>
      <c r="G1149" s="32">
        <v>1</v>
      </c>
      <c r="H1149" s="7">
        <v>1</v>
      </c>
      <c r="I1149" s="7">
        <v>1</v>
      </c>
      <c r="P1149" s="23"/>
    </row>
    <row r="1150" spans="1:16" x14ac:dyDescent="0.15">
      <c r="A1150" s="46">
        <v>11.47</v>
      </c>
      <c r="B1150" s="7">
        <v>1</v>
      </c>
      <c r="C1150" s="7">
        <v>1</v>
      </c>
      <c r="D1150" s="7">
        <v>1</v>
      </c>
      <c r="E1150" s="7">
        <v>1</v>
      </c>
      <c r="F1150" s="7">
        <v>1</v>
      </c>
      <c r="G1150" s="32">
        <v>1</v>
      </c>
      <c r="H1150" s="7">
        <v>1</v>
      </c>
      <c r="I1150" s="7">
        <v>1</v>
      </c>
      <c r="P1150" s="23"/>
    </row>
    <row r="1151" spans="1:16" x14ac:dyDescent="0.15">
      <c r="A1151" s="46">
        <v>11.48</v>
      </c>
      <c r="B1151" s="7">
        <v>1</v>
      </c>
      <c r="C1151" s="7">
        <v>1</v>
      </c>
      <c r="D1151" s="7">
        <v>1</v>
      </c>
      <c r="E1151" s="7">
        <v>1</v>
      </c>
      <c r="F1151" s="7">
        <v>1</v>
      </c>
      <c r="G1151" s="32">
        <v>1</v>
      </c>
      <c r="H1151" s="7">
        <v>1</v>
      </c>
      <c r="I1151" s="7">
        <v>1</v>
      </c>
      <c r="P1151" s="23"/>
    </row>
    <row r="1152" spans="1:16" x14ac:dyDescent="0.15">
      <c r="A1152" s="46">
        <v>11.49</v>
      </c>
      <c r="B1152" s="7">
        <v>1</v>
      </c>
      <c r="C1152" s="7">
        <v>1</v>
      </c>
      <c r="D1152" s="7">
        <v>1</v>
      </c>
      <c r="E1152" s="7">
        <v>1</v>
      </c>
      <c r="F1152" s="7">
        <v>1</v>
      </c>
      <c r="G1152" s="32">
        <v>1</v>
      </c>
      <c r="H1152" s="7">
        <v>1</v>
      </c>
      <c r="I1152" s="7">
        <v>1</v>
      </c>
      <c r="P1152" s="23"/>
    </row>
    <row r="1153" spans="1:16" x14ac:dyDescent="0.15">
      <c r="A1153" s="46">
        <v>11.5</v>
      </c>
      <c r="B1153" s="7">
        <v>1</v>
      </c>
      <c r="C1153" s="7">
        <v>1</v>
      </c>
      <c r="D1153" s="7">
        <v>1</v>
      </c>
      <c r="E1153" s="7">
        <v>1</v>
      </c>
      <c r="F1153" s="7">
        <v>1</v>
      </c>
      <c r="G1153" s="32">
        <v>1</v>
      </c>
      <c r="H1153" s="7">
        <v>1</v>
      </c>
      <c r="I1153" s="7">
        <v>1</v>
      </c>
      <c r="P1153" s="23"/>
    </row>
    <row r="1154" spans="1:16" x14ac:dyDescent="0.15">
      <c r="A1154" s="46">
        <v>11.51</v>
      </c>
      <c r="B1154" s="7">
        <v>1</v>
      </c>
      <c r="C1154" s="7">
        <v>1</v>
      </c>
      <c r="D1154" s="7">
        <v>1</v>
      </c>
      <c r="E1154" s="7">
        <v>1</v>
      </c>
      <c r="F1154" s="7">
        <v>1</v>
      </c>
      <c r="G1154" s="32">
        <v>1</v>
      </c>
      <c r="H1154" s="7">
        <v>1</v>
      </c>
      <c r="I1154" s="7">
        <v>1</v>
      </c>
      <c r="P1154" s="23"/>
    </row>
    <row r="1155" spans="1:16" x14ac:dyDescent="0.15">
      <c r="A1155" s="46">
        <v>11.52</v>
      </c>
      <c r="B1155" s="7">
        <v>1</v>
      </c>
      <c r="C1155" s="7">
        <v>1</v>
      </c>
      <c r="D1155" s="7">
        <v>1</v>
      </c>
      <c r="E1155" s="7">
        <v>1</v>
      </c>
      <c r="F1155" s="7">
        <v>1</v>
      </c>
      <c r="G1155" s="32">
        <v>1</v>
      </c>
      <c r="H1155" s="7">
        <v>1</v>
      </c>
      <c r="I1155" s="7">
        <v>1</v>
      </c>
      <c r="P1155" s="23"/>
    </row>
    <row r="1156" spans="1:16" x14ac:dyDescent="0.15">
      <c r="A1156" s="46">
        <v>11.53</v>
      </c>
      <c r="B1156" s="7">
        <v>1</v>
      </c>
      <c r="C1156" s="7">
        <v>1</v>
      </c>
      <c r="D1156" s="7">
        <v>1</v>
      </c>
      <c r="E1156" s="7">
        <v>1</v>
      </c>
      <c r="F1156" s="7">
        <v>1</v>
      </c>
      <c r="G1156" s="32">
        <v>1</v>
      </c>
      <c r="H1156" s="7">
        <v>1</v>
      </c>
      <c r="I1156" s="7">
        <v>1</v>
      </c>
      <c r="P1156" s="23"/>
    </row>
    <row r="1157" spans="1:16" x14ac:dyDescent="0.15">
      <c r="A1157" s="46">
        <v>11.54</v>
      </c>
      <c r="B1157" s="7">
        <v>1</v>
      </c>
      <c r="C1157" s="7">
        <v>1</v>
      </c>
      <c r="D1157" s="7">
        <v>1</v>
      </c>
      <c r="E1157" s="7">
        <v>1</v>
      </c>
      <c r="F1157" s="7">
        <v>1</v>
      </c>
      <c r="G1157" s="32">
        <v>1</v>
      </c>
      <c r="H1157" s="7">
        <v>1</v>
      </c>
      <c r="I1157" s="7">
        <v>1</v>
      </c>
      <c r="P1157" s="23"/>
    </row>
    <row r="1158" spans="1:16" x14ac:dyDescent="0.15">
      <c r="A1158" s="46">
        <v>11.55</v>
      </c>
      <c r="B1158" s="7">
        <v>1</v>
      </c>
      <c r="C1158" s="7">
        <v>1</v>
      </c>
      <c r="D1158" s="7">
        <v>1</v>
      </c>
      <c r="E1158" s="7">
        <v>1</v>
      </c>
      <c r="F1158" s="7">
        <v>1</v>
      </c>
      <c r="G1158" s="32">
        <v>1</v>
      </c>
      <c r="H1158" s="7">
        <v>1</v>
      </c>
      <c r="I1158" s="7">
        <v>1</v>
      </c>
      <c r="P1158" s="23"/>
    </row>
    <row r="1159" spans="1:16" x14ac:dyDescent="0.15">
      <c r="A1159" s="46">
        <v>11.56</v>
      </c>
      <c r="B1159" s="7">
        <v>1</v>
      </c>
      <c r="C1159" s="7">
        <v>1</v>
      </c>
      <c r="D1159" s="7">
        <v>1</v>
      </c>
      <c r="E1159" s="7">
        <v>1</v>
      </c>
      <c r="F1159" s="7">
        <v>1</v>
      </c>
      <c r="G1159" s="32">
        <v>1</v>
      </c>
      <c r="H1159" s="7">
        <v>1</v>
      </c>
      <c r="I1159" s="7">
        <v>1</v>
      </c>
      <c r="P1159" s="23"/>
    </row>
    <row r="1160" spans="1:16" x14ac:dyDescent="0.15">
      <c r="A1160" s="46">
        <v>11.57</v>
      </c>
      <c r="B1160" s="7">
        <v>1</v>
      </c>
      <c r="C1160" s="7">
        <v>1</v>
      </c>
      <c r="D1160" s="7">
        <v>1</v>
      </c>
      <c r="E1160" s="7">
        <v>1</v>
      </c>
      <c r="F1160" s="7">
        <v>1</v>
      </c>
      <c r="G1160" s="32">
        <v>1</v>
      </c>
      <c r="H1160" s="7">
        <v>1</v>
      </c>
      <c r="I1160" s="7">
        <v>1</v>
      </c>
      <c r="P1160" s="23"/>
    </row>
    <row r="1161" spans="1:16" x14ac:dyDescent="0.15">
      <c r="A1161" s="46">
        <v>11.58</v>
      </c>
      <c r="B1161" s="7">
        <v>1</v>
      </c>
      <c r="C1161" s="7">
        <v>1</v>
      </c>
      <c r="D1161" s="7">
        <v>1</v>
      </c>
      <c r="E1161" s="7">
        <v>1</v>
      </c>
      <c r="F1161" s="7">
        <v>1</v>
      </c>
      <c r="G1161" s="32">
        <v>1</v>
      </c>
      <c r="H1161" s="7">
        <v>1</v>
      </c>
      <c r="I1161" s="7">
        <v>1</v>
      </c>
      <c r="P1161" s="23"/>
    </row>
    <row r="1162" spans="1:16" x14ac:dyDescent="0.15">
      <c r="A1162" s="46">
        <v>11.59</v>
      </c>
      <c r="B1162" s="7">
        <v>1</v>
      </c>
      <c r="C1162" s="7">
        <v>1</v>
      </c>
      <c r="D1162" s="7">
        <v>1</v>
      </c>
      <c r="E1162" s="7">
        <v>1</v>
      </c>
      <c r="F1162" s="7">
        <v>1</v>
      </c>
      <c r="G1162" s="32">
        <v>1</v>
      </c>
      <c r="H1162" s="7">
        <v>1</v>
      </c>
      <c r="I1162" s="7">
        <v>1</v>
      </c>
      <c r="P1162" s="23"/>
    </row>
    <row r="1163" spans="1:16" x14ac:dyDescent="0.15">
      <c r="A1163" s="46">
        <v>11.6</v>
      </c>
      <c r="B1163" s="7">
        <v>1</v>
      </c>
      <c r="C1163" s="7">
        <v>1</v>
      </c>
      <c r="D1163" s="7">
        <v>1</v>
      </c>
      <c r="E1163" s="7">
        <v>1</v>
      </c>
      <c r="F1163" s="7">
        <v>1</v>
      </c>
      <c r="G1163" s="32">
        <v>1</v>
      </c>
      <c r="H1163" s="7">
        <v>1</v>
      </c>
      <c r="I1163" s="7">
        <v>1</v>
      </c>
      <c r="P1163" s="23"/>
    </row>
    <row r="1164" spans="1:16" x14ac:dyDescent="0.15">
      <c r="A1164" s="46">
        <v>11.61</v>
      </c>
      <c r="B1164" s="7">
        <v>1</v>
      </c>
      <c r="C1164" s="7">
        <v>1</v>
      </c>
      <c r="D1164" s="7">
        <v>1</v>
      </c>
      <c r="E1164" s="7">
        <v>1</v>
      </c>
      <c r="F1164" s="7">
        <v>1</v>
      </c>
      <c r="G1164" s="32">
        <v>1</v>
      </c>
      <c r="H1164" s="7">
        <v>1</v>
      </c>
      <c r="I1164" s="7">
        <v>1</v>
      </c>
      <c r="P1164" s="23"/>
    </row>
    <row r="1165" spans="1:16" x14ac:dyDescent="0.15">
      <c r="A1165" s="46">
        <v>11.62</v>
      </c>
      <c r="B1165" s="7">
        <v>1</v>
      </c>
      <c r="C1165" s="7">
        <v>1</v>
      </c>
      <c r="D1165" s="7">
        <v>1</v>
      </c>
      <c r="E1165" s="7">
        <v>1</v>
      </c>
      <c r="F1165" s="7">
        <v>1</v>
      </c>
      <c r="G1165" s="32">
        <v>1</v>
      </c>
      <c r="H1165" s="7">
        <v>1</v>
      </c>
      <c r="I1165" s="7">
        <v>1</v>
      </c>
      <c r="P1165" s="23"/>
    </row>
    <row r="1166" spans="1:16" x14ac:dyDescent="0.15">
      <c r="A1166" s="46">
        <v>11.63</v>
      </c>
      <c r="B1166" s="7">
        <v>1</v>
      </c>
      <c r="C1166" s="7">
        <v>1</v>
      </c>
      <c r="D1166" s="7">
        <v>1</v>
      </c>
      <c r="E1166" s="7">
        <v>1</v>
      </c>
      <c r="F1166" s="7">
        <v>1</v>
      </c>
      <c r="G1166" s="32">
        <v>1</v>
      </c>
      <c r="H1166" s="7">
        <v>1</v>
      </c>
      <c r="I1166" s="7">
        <v>1</v>
      </c>
      <c r="P1166" s="23"/>
    </row>
    <row r="1167" spans="1:16" x14ac:dyDescent="0.15">
      <c r="A1167" s="46">
        <v>11.64</v>
      </c>
      <c r="B1167" s="7">
        <v>1</v>
      </c>
      <c r="C1167" s="7">
        <v>1</v>
      </c>
      <c r="D1167" s="7">
        <v>1</v>
      </c>
      <c r="E1167" s="7">
        <v>1</v>
      </c>
      <c r="F1167" s="7">
        <v>1</v>
      </c>
      <c r="G1167" s="32">
        <v>1</v>
      </c>
      <c r="H1167" s="7">
        <v>1</v>
      </c>
      <c r="I1167" s="7">
        <v>1</v>
      </c>
      <c r="P1167" s="23"/>
    </row>
    <row r="1168" spans="1:16" x14ac:dyDescent="0.15">
      <c r="A1168" s="46">
        <v>11.65</v>
      </c>
      <c r="B1168" s="7">
        <v>1</v>
      </c>
      <c r="C1168" s="7">
        <v>1</v>
      </c>
      <c r="D1168" s="7">
        <v>1</v>
      </c>
      <c r="E1168" s="7">
        <v>1</v>
      </c>
      <c r="F1168" s="7">
        <v>1</v>
      </c>
      <c r="G1168" s="32">
        <v>1</v>
      </c>
      <c r="H1168" s="7">
        <v>1</v>
      </c>
      <c r="I1168" s="7">
        <v>1</v>
      </c>
      <c r="P1168" s="23"/>
    </row>
    <row r="1169" spans="1:16" x14ac:dyDescent="0.15">
      <c r="A1169" s="46">
        <v>11.66</v>
      </c>
      <c r="B1169" s="7">
        <v>1</v>
      </c>
      <c r="C1169" s="7">
        <v>1</v>
      </c>
      <c r="D1169" s="7">
        <v>1</v>
      </c>
      <c r="E1169" s="7">
        <v>1</v>
      </c>
      <c r="F1169" s="7">
        <v>1</v>
      </c>
      <c r="G1169" s="32">
        <v>1</v>
      </c>
      <c r="H1169" s="7">
        <v>1</v>
      </c>
      <c r="I1169" s="7">
        <v>1</v>
      </c>
      <c r="P1169" s="23"/>
    </row>
    <row r="1170" spans="1:16" x14ac:dyDescent="0.15">
      <c r="A1170" s="46">
        <v>11.67</v>
      </c>
      <c r="B1170" s="7">
        <v>1</v>
      </c>
      <c r="C1170" s="7">
        <v>1</v>
      </c>
      <c r="D1170" s="7">
        <v>1</v>
      </c>
      <c r="E1170" s="7">
        <v>1</v>
      </c>
      <c r="F1170" s="7">
        <v>1</v>
      </c>
      <c r="G1170" s="32">
        <v>1</v>
      </c>
      <c r="H1170" s="7">
        <v>1</v>
      </c>
      <c r="I1170" s="7">
        <v>1</v>
      </c>
      <c r="P1170" s="23"/>
    </row>
    <row r="1171" spans="1:16" x14ac:dyDescent="0.15">
      <c r="A1171" s="46">
        <v>11.68</v>
      </c>
      <c r="B1171" s="7">
        <v>1</v>
      </c>
      <c r="C1171" s="7">
        <v>1</v>
      </c>
      <c r="D1171" s="7">
        <v>1</v>
      </c>
      <c r="E1171" s="7">
        <v>1</v>
      </c>
      <c r="F1171" s="7">
        <v>1</v>
      </c>
      <c r="G1171" s="32">
        <v>1</v>
      </c>
      <c r="H1171" s="7">
        <v>1</v>
      </c>
      <c r="I1171" s="7">
        <v>1</v>
      </c>
      <c r="P1171" s="23"/>
    </row>
    <row r="1172" spans="1:16" x14ac:dyDescent="0.15">
      <c r="A1172" s="46">
        <v>11.69</v>
      </c>
      <c r="B1172" s="7">
        <v>1</v>
      </c>
      <c r="C1172" s="7">
        <v>1</v>
      </c>
      <c r="D1172" s="7">
        <v>1</v>
      </c>
      <c r="E1172" s="7">
        <v>1</v>
      </c>
      <c r="F1172" s="7">
        <v>1</v>
      </c>
      <c r="G1172" s="32">
        <v>1</v>
      </c>
      <c r="H1172" s="7">
        <v>1</v>
      </c>
      <c r="I1172" s="7">
        <v>1</v>
      </c>
      <c r="P1172" s="23"/>
    </row>
    <row r="1173" spans="1:16" x14ac:dyDescent="0.15">
      <c r="A1173" s="46">
        <v>11.7</v>
      </c>
      <c r="B1173" s="7">
        <v>1</v>
      </c>
      <c r="C1173" s="7">
        <v>1</v>
      </c>
      <c r="D1173" s="7">
        <v>1</v>
      </c>
      <c r="E1173" s="7">
        <v>1</v>
      </c>
      <c r="F1173" s="7">
        <v>1</v>
      </c>
      <c r="G1173" s="32">
        <v>1</v>
      </c>
      <c r="H1173" s="7">
        <v>1</v>
      </c>
      <c r="I1173" s="7">
        <v>1</v>
      </c>
      <c r="P1173" s="23"/>
    </row>
    <row r="1174" spans="1:16" x14ac:dyDescent="0.15">
      <c r="A1174" s="46">
        <v>11.71</v>
      </c>
      <c r="B1174" s="7">
        <v>1</v>
      </c>
      <c r="C1174" s="7">
        <v>1</v>
      </c>
      <c r="D1174" s="7">
        <v>1</v>
      </c>
      <c r="E1174" s="7">
        <v>1</v>
      </c>
      <c r="F1174" s="7">
        <v>1</v>
      </c>
      <c r="G1174" s="32">
        <v>1</v>
      </c>
      <c r="H1174" s="7">
        <v>1</v>
      </c>
      <c r="I1174" s="7">
        <v>1</v>
      </c>
      <c r="P1174" s="23"/>
    </row>
    <row r="1175" spans="1:16" x14ac:dyDescent="0.15">
      <c r="A1175" s="46">
        <v>11.72</v>
      </c>
      <c r="B1175" s="7">
        <v>1</v>
      </c>
      <c r="C1175" s="7">
        <v>1</v>
      </c>
      <c r="D1175" s="7">
        <v>1</v>
      </c>
      <c r="E1175" s="7">
        <v>1</v>
      </c>
      <c r="F1175" s="7">
        <v>1</v>
      </c>
      <c r="G1175" s="32">
        <v>1</v>
      </c>
      <c r="H1175" s="7">
        <v>1</v>
      </c>
      <c r="I1175" s="7">
        <v>1</v>
      </c>
      <c r="P1175" s="23"/>
    </row>
    <row r="1176" spans="1:16" x14ac:dyDescent="0.15">
      <c r="A1176" s="46">
        <v>11.73</v>
      </c>
      <c r="B1176" s="7">
        <v>1</v>
      </c>
      <c r="C1176" s="7">
        <v>1</v>
      </c>
      <c r="D1176" s="7">
        <v>1</v>
      </c>
      <c r="E1176" s="7">
        <v>1</v>
      </c>
      <c r="F1176" s="7">
        <v>1</v>
      </c>
      <c r="G1176" s="32">
        <v>1</v>
      </c>
      <c r="H1176" s="7">
        <v>1</v>
      </c>
      <c r="I1176" s="7">
        <v>1</v>
      </c>
      <c r="P1176" s="23"/>
    </row>
    <row r="1177" spans="1:16" x14ac:dyDescent="0.15">
      <c r="A1177" s="46">
        <v>11.74</v>
      </c>
      <c r="B1177" s="7">
        <v>1</v>
      </c>
      <c r="C1177" s="7">
        <v>1</v>
      </c>
      <c r="D1177" s="7">
        <v>1</v>
      </c>
      <c r="E1177" s="7">
        <v>1</v>
      </c>
      <c r="F1177" s="7">
        <v>1</v>
      </c>
      <c r="G1177" s="32">
        <v>1</v>
      </c>
      <c r="H1177" s="7">
        <v>1</v>
      </c>
      <c r="I1177" s="7">
        <v>1</v>
      </c>
      <c r="P1177" s="23"/>
    </row>
    <row r="1178" spans="1:16" x14ac:dyDescent="0.15">
      <c r="A1178" s="46">
        <v>11.75</v>
      </c>
      <c r="B1178" s="7">
        <v>1</v>
      </c>
      <c r="C1178" s="7">
        <v>1</v>
      </c>
      <c r="D1178" s="7">
        <v>1</v>
      </c>
      <c r="E1178" s="7">
        <v>1</v>
      </c>
      <c r="F1178" s="7">
        <v>1</v>
      </c>
      <c r="G1178" s="32">
        <v>1</v>
      </c>
      <c r="H1178" s="7">
        <v>1</v>
      </c>
      <c r="I1178" s="7">
        <v>1</v>
      </c>
      <c r="P1178" s="23"/>
    </row>
    <row r="1179" spans="1:16" x14ac:dyDescent="0.15">
      <c r="A1179" s="46">
        <v>11.76</v>
      </c>
      <c r="B1179" s="7">
        <v>1</v>
      </c>
      <c r="C1179" s="7">
        <v>1</v>
      </c>
      <c r="D1179" s="7">
        <v>1</v>
      </c>
      <c r="E1179" s="7">
        <v>1</v>
      </c>
      <c r="F1179" s="7">
        <v>1</v>
      </c>
      <c r="G1179" s="32">
        <v>1</v>
      </c>
      <c r="H1179" s="7">
        <v>1</v>
      </c>
      <c r="I1179" s="7">
        <v>1</v>
      </c>
      <c r="P1179" s="23"/>
    </row>
    <row r="1180" spans="1:16" x14ac:dyDescent="0.15">
      <c r="A1180" s="46">
        <v>11.77</v>
      </c>
      <c r="B1180" s="7">
        <v>1</v>
      </c>
      <c r="C1180" s="7">
        <v>1</v>
      </c>
      <c r="D1180" s="7">
        <v>1</v>
      </c>
      <c r="E1180" s="7">
        <v>1</v>
      </c>
      <c r="F1180" s="7">
        <v>1</v>
      </c>
      <c r="G1180" s="32">
        <v>1</v>
      </c>
      <c r="H1180" s="7">
        <v>1</v>
      </c>
      <c r="I1180" s="7">
        <v>1</v>
      </c>
      <c r="P1180" s="23"/>
    </row>
    <row r="1181" spans="1:16" x14ac:dyDescent="0.15">
      <c r="A1181" s="46">
        <v>11.78</v>
      </c>
      <c r="B1181" s="7">
        <v>1</v>
      </c>
      <c r="C1181" s="7">
        <v>1</v>
      </c>
      <c r="D1181" s="7">
        <v>1</v>
      </c>
      <c r="E1181" s="7">
        <v>1</v>
      </c>
      <c r="F1181" s="7">
        <v>1</v>
      </c>
      <c r="G1181" s="32">
        <v>1</v>
      </c>
      <c r="H1181" s="7">
        <v>1</v>
      </c>
      <c r="I1181" s="7">
        <v>1</v>
      </c>
      <c r="P1181" s="23"/>
    </row>
    <row r="1182" spans="1:16" x14ac:dyDescent="0.15">
      <c r="A1182" s="46">
        <v>11.79</v>
      </c>
      <c r="B1182" s="7">
        <v>1</v>
      </c>
      <c r="C1182" s="7">
        <v>1</v>
      </c>
      <c r="D1182" s="7">
        <v>1</v>
      </c>
      <c r="E1182" s="7">
        <v>1</v>
      </c>
      <c r="F1182" s="7">
        <v>1</v>
      </c>
      <c r="G1182" s="32">
        <v>1</v>
      </c>
      <c r="H1182" s="7">
        <v>1</v>
      </c>
      <c r="I1182" s="7">
        <v>1</v>
      </c>
      <c r="P1182" s="23"/>
    </row>
    <row r="1183" spans="1:16" x14ac:dyDescent="0.15">
      <c r="A1183" s="46">
        <v>11.8</v>
      </c>
      <c r="B1183" s="7">
        <v>1</v>
      </c>
      <c r="C1183" s="7">
        <v>1</v>
      </c>
      <c r="D1183" s="7">
        <v>1</v>
      </c>
      <c r="E1183" s="7">
        <v>1</v>
      </c>
      <c r="F1183" s="7">
        <v>1</v>
      </c>
      <c r="G1183" s="32">
        <v>1</v>
      </c>
      <c r="H1183" s="7">
        <v>1</v>
      </c>
      <c r="I1183" s="7">
        <v>1</v>
      </c>
      <c r="P1183" s="23"/>
    </row>
    <row r="1184" spans="1:16" x14ac:dyDescent="0.15">
      <c r="A1184" s="46">
        <v>11.81</v>
      </c>
      <c r="B1184" s="7">
        <v>1</v>
      </c>
      <c r="C1184" s="7">
        <v>1</v>
      </c>
      <c r="D1184" s="7">
        <v>1</v>
      </c>
      <c r="E1184" s="7">
        <v>1</v>
      </c>
      <c r="F1184" s="7">
        <v>1</v>
      </c>
      <c r="G1184" s="32">
        <v>1</v>
      </c>
      <c r="H1184" s="7">
        <v>1</v>
      </c>
      <c r="I1184" s="7">
        <v>1</v>
      </c>
      <c r="P1184" s="23"/>
    </row>
    <row r="1185" spans="1:16" x14ac:dyDescent="0.15">
      <c r="A1185" s="46">
        <v>11.82</v>
      </c>
      <c r="B1185" s="7">
        <v>1</v>
      </c>
      <c r="C1185" s="7">
        <v>1</v>
      </c>
      <c r="D1185" s="7">
        <v>1</v>
      </c>
      <c r="E1185" s="7">
        <v>1</v>
      </c>
      <c r="F1185" s="7">
        <v>1</v>
      </c>
      <c r="G1185" s="32">
        <v>1</v>
      </c>
      <c r="H1185" s="7">
        <v>1</v>
      </c>
      <c r="I1185" s="7">
        <v>1</v>
      </c>
      <c r="P1185" s="23"/>
    </row>
    <row r="1186" spans="1:16" x14ac:dyDescent="0.15">
      <c r="A1186" s="46">
        <v>11.83</v>
      </c>
      <c r="B1186" s="7">
        <v>1</v>
      </c>
      <c r="C1186" s="7">
        <v>1</v>
      </c>
      <c r="D1186" s="7">
        <v>1</v>
      </c>
      <c r="E1186" s="7">
        <v>1</v>
      </c>
      <c r="F1186" s="7">
        <v>1</v>
      </c>
      <c r="G1186" s="32">
        <v>1</v>
      </c>
      <c r="H1186" s="7">
        <v>1</v>
      </c>
      <c r="I1186" s="7">
        <v>1</v>
      </c>
      <c r="P1186" s="23"/>
    </row>
    <row r="1187" spans="1:16" x14ac:dyDescent="0.15">
      <c r="A1187" s="46">
        <v>11.84</v>
      </c>
      <c r="B1187" s="7">
        <v>1</v>
      </c>
      <c r="C1187" s="7">
        <v>1</v>
      </c>
      <c r="D1187" s="7">
        <v>1</v>
      </c>
      <c r="E1187" s="7">
        <v>1</v>
      </c>
      <c r="F1187" s="7">
        <v>1</v>
      </c>
      <c r="G1187" s="32">
        <v>1</v>
      </c>
      <c r="H1187" s="7">
        <v>1</v>
      </c>
      <c r="I1187" s="7">
        <v>1</v>
      </c>
      <c r="P1187" s="23"/>
    </row>
    <row r="1188" spans="1:16" x14ac:dyDescent="0.15">
      <c r="A1188" s="46">
        <v>11.85</v>
      </c>
      <c r="B1188" s="7">
        <v>1</v>
      </c>
      <c r="C1188" s="7">
        <v>1</v>
      </c>
      <c r="D1188" s="7">
        <v>1</v>
      </c>
      <c r="E1188" s="7">
        <v>1</v>
      </c>
      <c r="F1188" s="7">
        <v>1</v>
      </c>
      <c r="G1188" s="32">
        <v>1</v>
      </c>
      <c r="H1188" s="7">
        <v>1</v>
      </c>
      <c r="I1188" s="7">
        <v>1</v>
      </c>
      <c r="P1188" s="23"/>
    </row>
    <row r="1189" spans="1:16" x14ac:dyDescent="0.15">
      <c r="A1189" s="46">
        <v>11.86</v>
      </c>
      <c r="B1189" s="7">
        <v>1</v>
      </c>
      <c r="C1189" s="7">
        <v>1</v>
      </c>
      <c r="D1189" s="7">
        <v>1</v>
      </c>
      <c r="E1189" s="7">
        <v>1</v>
      </c>
      <c r="F1189" s="7">
        <v>1</v>
      </c>
      <c r="G1189" s="32">
        <v>1</v>
      </c>
      <c r="H1189" s="7">
        <v>1</v>
      </c>
      <c r="I1189" s="7">
        <v>1</v>
      </c>
      <c r="P1189" s="23"/>
    </row>
    <row r="1190" spans="1:16" x14ac:dyDescent="0.15">
      <c r="A1190" s="46">
        <v>11.87</v>
      </c>
      <c r="B1190" s="7">
        <v>1</v>
      </c>
      <c r="C1190" s="7">
        <v>1</v>
      </c>
      <c r="D1190" s="7">
        <v>1</v>
      </c>
      <c r="E1190" s="7">
        <v>1</v>
      </c>
      <c r="F1190" s="7">
        <v>1</v>
      </c>
      <c r="G1190" s="32">
        <v>1</v>
      </c>
      <c r="H1190" s="7">
        <v>1</v>
      </c>
      <c r="I1190" s="7">
        <v>1</v>
      </c>
      <c r="P1190" s="23"/>
    </row>
    <row r="1191" spans="1:16" x14ac:dyDescent="0.15">
      <c r="A1191" s="46">
        <v>11.88</v>
      </c>
      <c r="B1191" s="7">
        <v>1</v>
      </c>
      <c r="C1191" s="7">
        <v>1</v>
      </c>
      <c r="D1191" s="7">
        <v>1</v>
      </c>
      <c r="E1191" s="7">
        <v>1</v>
      </c>
      <c r="F1191" s="7">
        <v>1</v>
      </c>
      <c r="G1191" s="32">
        <v>1</v>
      </c>
      <c r="H1191" s="7">
        <v>1</v>
      </c>
      <c r="I1191" s="7">
        <v>1</v>
      </c>
      <c r="P1191" s="23"/>
    </row>
    <row r="1192" spans="1:16" x14ac:dyDescent="0.15">
      <c r="A1192" s="46">
        <v>11.89</v>
      </c>
      <c r="B1192" s="7">
        <v>1</v>
      </c>
      <c r="C1192" s="7">
        <v>1</v>
      </c>
      <c r="D1192" s="7">
        <v>1</v>
      </c>
      <c r="E1192" s="7">
        <v>1</v>
      </c>
      <c r="F1192" s="7">
        <v>1</v>
      </c>
      <c r="G1192" s="32">
        <v>1</v>
      </c>
      <c r="H1192" s="7">
        <v>1</v>
      </c>
      <c r="I1192" s="7">
        <v>1</v>
      </c>
      <c r="P1192" s="23"/>
    </row>
    <row r="1193" spans="1:16" x14ac:dyDescent="0.15">
      <c r="A1193" s="46">
        <v>11.9</v>
      </c>
      <c r="B1193" s="7">
        <v>1</v>
      </c>
      <c r="C1193" s="7">
        <v>1</v>
      </c>
      <c r="D1193" s="7">
        <v>1</v>
      </c>
      <c r="E1193" s="7">
        <v>1</v>
      </c>
      <c r="F1193" s="7">
        <v>1</v>
      </c>
      <c r="G1193" s="32">
        <v>1</v>
      </c>
      <c r="H1193" s="7">
        <v>1</v>
      </c>
      <c r="I1193" s="7">
        <v>1</v>
      </c>
      <c r="P1193" s="23"/>
    </row>
    <row r="1194" spans="1:16" x14ac:dyDescent="0.15">
      <c r="A1194" s="46">
        <v>11.91</v>
      </c>
      <c r="B1194" s="7">
        <v>1</v>
      </c>
      <c r="C1194" s="7">
        <v>1</v>
      </c>
      <c r="D1194" s="7">
        <v>1</v>
      </c>
      <c r="E1194" s="7">
        <v>1</v>
      </c>
      <c r="F1194" s="7">
        <v>1</v>
      </c>
      <c r="G1194" s="32">
        <v>1</v>
      </c>
      <c r="H1194" s="7">
        <v>1</v>
      </c>
      <c r="I1194" s="7">
        <v>1</v>
      </c>
      <c r="P1194" s="23"/>
    </row>
    <row r="1195" spans="1:16" x14ac:dyDescent="0.15">
      <c r="A1195" s="46">
        <v>11.92</v>
      </c>
      <c r="B1195" s="7">
        <v>1</v>
      </c>
      <c r="C1195" s="7">
        <v>1</v>
      </c>
      <c r="D1195" s="7">
        <v>1</v>
      </c>
      <c r="E1195" s="7">
        <v>1</v>
      </c>
      <c r="F1195" s="7">
        <v>1</v>
      </c>
      <c r="G1195" s="32">
        <v>1</v>
      </c>
      <c r="H1195" s="7">
        <v>1</v>
      </c>
      <c r="I1195" s="7">
        <v>1</v>
      </c>
      <c r="P1195" s="23"/>
    </row>
    <row r="1196" spans="1:16" x14ac:dyDescent="0.15">
      <c r="A1196" s="46">
        <v>11.93</v>
      </c>
      <c r="B1196" s="7">
        <v>1</v>
      </c>
      <c r="C1196" s="7">
        <v>1</v>
      </c>
      <c r="D1196" s="7">
        <v>1</v>
      </c>
      <c r="E1196" s="7">
        <v>1</v>
      </c>
      <c r="F1196" s="7">
        <v>1</v>
      </c>
      <c r="G1196" s="32">
        <v>1</v>
      </c>
      <c r="H1196" s="7">
        <v>1</v>
      </c>
      <c r="I1196" s="7">
        <v>1</v>
      </c>
      <c r="P1196" s="23"/>
    </row>
    <row r="1197" spans="1:16" x14ac:dyDescent="0.15">
      <c r="A1197" s="46">
        <v>11.94</v>
      </c>
      <c r="B1197" s="7">
        <v>1</v>
      </c>
      <c r="C1197" s="7">
        <v>1</v>
      </c>
      <c r="D1197" s="7">
        <v>1</v>
      </c>
      <c r="E1197" s="7">
        <v>1</v>
      </c>
      <c r="F1197" s="7">
        <v>1</v>
      </c>
      <c r="G1197" s="32">
        <v>1</v>
      </c>
      <c r="H1197" s="7">
        <v>1</v>
      </c>
      <c r="I1197" s="7">
        <v>1</v>
      </c>
      <c r="P1197" s="23"/>
    </row>
    <row r="1198" spans="1:16" x14ac:dyDescent="0.15">
      <c r="A1198" s="46">
        <v>11.95</v>
      </c>
      <c r="B1198" s="7">
        <v>1</v>
      </c>
      <c r="C1198" s="7">
        <v>1</v>
      </c>
      <c r="D1198" s="7">
        <v>1</v>
      </c>
      <c r="E1198" s="7">
        <v>1</v>
      </c>
      <c r="F1198" s="7">
        <v>1</v>
      </c>
      <c r="G1198" s="32">
        <v>1</v>
      </c>
      <c r="H1198" s="7">
        <v>1</v>
      </c>
      <c r="I1198" s="7">
        <v>1</v>
      </c>
      <c r="P1198" s="23"/>
    </row>
    <row r="1199" spans="1:16" x14ac:dyDescent="0.15">
      <c r="A1199" s="46">
        <v>11.96</v>
      </c>
      <c r="B1199" s="7">
        <v>1</v>
      </c>
      <c r="C1199" s="7">
        <v>1</v>
      </c>
      <c r="D1199" s="7">
        <v>1</v>
      </c>
      <c r="E1199" s="7">
        <v>1</v>
      </c>
      <c r="F1199" s="7">
        <v>1</v>
      </c>
      <c r="G1199" s="32">
        <v>1</v>
      </c>
      <c r="H1199" s="7">
        <v>1</v>
      </c>
      <c r="I1199" s="7">
        <v>1</v>
      </c>
      <c r="P1199" s="23"/>
    </row>
    <row r="1200" spans="1:16" x14ac:dyDescent="0.15">
      <c r="A1200" s="46">
        <v>11.97</v>
      </c>
      <c r="B1200" s="7">
        <v>1</v>
      </c>
      <c r="C1200" s="7">
        <v>1</v>
      </c>
      <c r="D1200" s="7">
        <v>1</v>
      </c>
      <c r="E1200" s="7">
        <v>1</v>
      </c>
      <c r="F1200" s="7">
        <v>1</v>
      </c>
      <c r="G1200" s="32">
        <v>1</v>
      </c>
      <c r="H1200" s="7">
        <v>1</v>
      </c>
      <c r="I1200" s="7">
        <v>1</v>
      </c>
      <c r="P1200" s="23"/>
    </row>
    <row r="1201" spans="1:16" x14ac:dyDescent="0.15">
      <c r="A1201" s="46">
        <v>11.98</v>
      </c>
      <c r="B1201" s="7">
        <v>1</v>
      </c>
      <c r="C1201" s="7">
        <v>1</v>
      </c>
      <c r="D1201" s="7">
        <v>1</v>
      </c>
      <c r="E1201" s="7">
        <v>1</v>
      </c>
      <c r="F1201" s="7">
        <v>1</v>
      </c>
      <c r="G1201" s="32">
        <v>1</v>
      </c>
      <c r="H1201" s="7">
        <v>1</v>
      </c>
      <c r="I1201" s="7">
        <v>1</v>
      </c>
      <c r="P1201" s="23"/>
    </row>
    <row r="1202" spans="1:16" x14ac:dyDescent="0.15">
      <c r="A1202" s="46">
        <v>11.99</v>
      </c>
      <c r="B1202" s="7">
        <v>1</v>
      </c>
      <c r="C1202" s="7">
        <v>1</v>
      </c>
      <c r="D1202" s="7">
        <v>1</v>
      </c>
      <c r="E1202" s="7">
        <v>1</v>
      </c>
      <c r="F1202" s="7">
        <v>1</v>
      </c>
      <c r="G1202" s="32">
        <v>1</v>
      </c>
      <c r="H1202" s="7">
        <v>1</v>
      </c>
      <c r="I1202" s="7">
        <v>1</v>
      </c>
      <c r="P1202" s="23"/>
    </row>
    <row r="1203" spans="1:16" x14ac:dyDescent="0.15">
      <c r="A1203" s="46">
        <v>12</v>
      </c>
      <c r="B1203" s="7">
        <v>1</v>
      </c>
      <c r="C1203" s="7">
        <v>1</v>
      </c>
      <c r="D1203" s="7">
        <v>1</v>
      </c>
      <c r="E1203" s="7">
        <v>1</v>
      </c>
      <c r="F1203" s="7">
        <v>1</v>
      </c>
      <c r="G1203" s="32">
        <v>1</v>
      </c>
      <c r="H1203" s="7">
        <v>1</v>
      </c>
      <c r="I1203" s="7">
        <v>1</v>
      </c>
      <c r="P1203" s="23"/>
    </row>
    <row r="1204" spans="1:16" x14ac:dyDescent="0.15">
      <c r="A1204" s="46">
        <v>12.01</v>
      </c>
      <c r="B1204" s="7">
        <v>1</v>
      </c>
      <c r="C1204" s="7">
        <v>1</v>
      </c>
      <c r="D1204" s="7">
        <v>1</v>
      </c>
      <c r="E1204" s="7">
        <v>1</v>
      </c>
      <c r="F1204" s="7">
        <v>1</v>
      </c>
      <c r="G1204" s="32">
        <v>1</v>
      </c>
      <c r="H1204" s="7">
        <v>1</v>
      </c>
      <c r="I1204" s="7">
        <v>1</v>
      </c>
      <c r="P1204" s="23"/>
    </row>
    <row r="1205" spans="1:16" x14ac:dyDescent="0.15">
      <c r="A1205" s="46">
        <v>12.02</v>
      </c>
      <c r="B1205" s="7">
        <v>1</v>
      </c>
      <c r="C1205" s="7">
        <v>1</v>
      </c>
      <c r="D1205" s="7">
        <v>1</v>
      </c>
      <c r="E1205" s="7">
        <v>1</v>
      </c>
      <c r="F1205" s="7">
        <v>1</v>
      </c>
      <c r="G1205" s="32">
        <v>1</v>
      </c>
      <c r="H1205" s="7">
        <v>1</v>
      </c>
      <c r="I1205" s="7">
        <v>1</v>
      </c>
      <c r="P1205" s="23"/>
    </row>
    <row r="1206" spans="1:16" x14ac:dyDescent="0.15">
      <c r="A1206" s="46">
        <v>12.03</v>
      </c>
      <c r="B1206" s="7">
        <v>1</v>
      </c>
      <c r="C1206" s="7">
        <v>1</v>
      </c>
      <c r="D1206" s="7">
        <v>1</v>
      </c>
      <c r="E1206" s="7">
        <v>1</v>
      </c>
      <c r="F1206" s="7">
        <v>1</v>
      </c>
      <c r="G1206" s="32">
        <v>1</v>
      </c>
      <c r="H1206" s="7">
        <v>1</v>
      </c>
      <c r="I1206" s="7">
        <v>1</v>
      </c>
      <c r="P1206" s="23"/>
    </row>
    <row r="1207" spans="1:16" x14ac:dyDescent="0.15">
      <c r="A1207" s="46">
        <v>12.04</v>
      </c>
      <c r="B1207" s="7">
        <v>1</v>
      </c>
      <c r="C1207" s="7">
        <v>1</v>
      </c>
      <c r="D1207" s="7">
        <v>1</v>
      </c>
      <c r="E1207" s="7">
        <v>1</v>
      </c>
      <c r="F1207" s="7">
        <v>1</v>
      </c>
      <c r="G1207" s="32">
        <v>1</v>
      </c>
      <c r="H1207" s="7">
        <v>1</v>
      </c>
      <c r="I1207" s="7">
        <v>1</v>
      </c>
      <c r="P1207" s="23"/>
    </row>
    <row r="1208" spans="1:16" x14ac:dyDescent="0.15">
      <c r="A1208" s="46">
        <v>12.05</v>
      </c>
      <c r="B1208" s="7">
        <v>1</v>
      </c>
      <c r="C1208" s="7">
        <v>1</v>
      </c>
      <c r="D1208" s="7">
        <v>1</v>
      </c>
      <c r="E1208" s="7">
        <v>1</v>
      </c>
      <c r="F1208" s="7">
        <v>1</v>
      </c>
      <c r="G1208" s="32">
        <v>1</v>
      </c>
      <c r="H1208" s="7">
        <v>1</v>
      </c>
      <c r="I1208" s="7">
        <v>1</v>
      </c>
      <c r="P1208" s="23"/>
    </row>
    <row r="1209" spans="1:16" x14ac:dyDescent="0.15">
      <c r="A1209" s="46">
        <v>12.06</v>
      </c>
      <c r="B1209" s="7">
        <v>1</v>
      </c>
      <c r="C1209" s="7">
        <v>1</v>
      </c>
      <c r="D1209" s="7">
        <v>1</v>
      </c>
      <c r="E1209" s="7">
        <v>1</v>
      </c>
      <c r="F1209" s="7">
        <v>1</v>
      </c>
      <c r="G1209" s="32">
        <v>1</v>
      </c>
      <c r="H1209" s="7">
        <v>1</v>
      </c>
      <c r="I1209" s="7">
        <v>1</v>
      </c>
      <c r="P1209" s="23"/>
    </row>
    <row r="1210" spans="1:16" x14ac:dyDescent="0.15">
      <c r="A1210" s="46">
        <v>12.07</v>
      </c>
      <c r="B1210" s="7">
        <v>1</v>
      </c>
      <c r="C1210" s="7">
        <v>1</v>
      </c>
      <c r="D1210" s="7">
        <v>1</v>
      </c>
      <c r="E1210" s="7">
        <v>1</v>
      </c>
      <c r="F1210" s="7">
        <v>1</v>
      </c>
      <c r="G1210" s="32">
        <v>1</v>
      </c>
      <c r="H1210" s="7">
        <v>1</v>
      </c>
      <c r="I1210" s="7">
        <v>1</v>
      </c>
      <c r="P1210" s="23"/>
    </row>
    <row r="1211" spans="1:16" x14ac:dyDescent="0.15">
      <c r="A1211" s="46">
        <v>12.08</v>
      </c>
      <c r="B1211" s="7">
        <v>1</v>
      </c>
      <c r="C1211" s="7">
        <v>1</v>
      </c>
      <c r="D1211" s="7">
        <v>1</v>
      </c>
      <c r="E1211" s="7">
        <v>1</v>
      </c>
      <c r="F1211" s="7">
        <v>1</v>
      </c>
      <c r="G1211" s="32">
        <v>1</v>
      </c>
      <c r="H1211" s="7">
        <v>1</v>
      </c>
      <c r="I1211" s="7">
        <v>1</v>
      </c>
      <c r="P1211" s="23"/>
    </row>
    <row r="1212" spans="1:16" x14ac:dyDescent="0.15">
      <c r="A1212" s="46">
        <v>12.09</v>
      </c>
      <c r="B1212" s="7">
        <v>1</v>
      </c>
      <c r="C1212" s="7">
        <v>1</v>
      </c>
      <c r="D1212" s="7">
        <v>1</v>
      </c>
      <c r="E1212" s="7">
        <v>1</v>
      </c>
      <c r="F1212" s="7">
        <v>1</v>
      </c>
      <c r="G1212" s="32">
        <v>1</v>
      </c>
      <c r="H1212" s="7">
        <v>1</v>
      </c>
      <c r="I1212" s="7">
        <v>1</v>
      </c>
      <c r="P1212" s="23"/>
    </row>
    <row r="1213" spans="1:16" x14ac:dyDescent="0.15">
      <c r="A1213" s="46">
        <v>12.1</v>
      </c>
      <c r="B1213" s="7">
        <v>1</v>
      </c>
      <c r="C1213" s="7">
        <v>1</v>
      </c>
      <c r="D1213" s="7">
        <v>1</v>
      </c>
      <c r="E1213" s="7">
        <v>1</v>
      </c>
      <c r="F1213" s="7">
        <v>1</v>
      </c>
      <c r="G1213" s="32">
        <v>1</v>
      </c>
      <c r="H1213" s="7">
        <v>1</v>
      </c>
      <c r="I1213" s="7">
        <v>1</v>
      </c>
      <c r="P1213" s="23"/>
    </row>
    <row r="1214" spans="1:16" x14ac:dyDescent="0.15">
      <c r="A1214" s="46">
        <v>12.11</v>
      </c>
      <c r="B1214" s="7">
        <v>1</v>
      </c>
      <c r="C1214" s="7">
        <v>1</v>
      </c>
      <c r="D1214" s="7">
        <v>1</v>
      </c>
      <c r="E1214" s="7">
        <v>1</v>
      </c>
      <c r="F1214" s="7">
        <v>1</v>
      </c>
      <c r="G1214" s="32">
        <v>1</v>
      </c>
      <c r="H1214" s="7">
        <v>1</v>
      </c>
      <c r="I1214" s="7">
        <v>1</v>
      </c>
      <c r="P1214" s="23"/>
    </row>
    <row r="1215" spans="1:16" x14ac:dyDescent="0.15">
      <c r="A1215" s="46">
        <v>12.12</v>
      </c>
      <c r="B1215" s="7">
        <v>1</v>
      </c>
      <c r="C1215" s="7">
        <v>1</v>
      </c>
      <c r="D1215" s="7">
        <v>1</v>
      </c>
      <c r="E1215" s="7">
        <v>1</v>
      </c>
      <c r="F1215" s="7">
        <v>1</v>
      </c>
      <c r="G1215" s="32">
        <v>1</v>
      </c>
      <c r="H1215" s="7">
        <v>1</v>
      </c>
      <c r="I1215" s="7">
        <v>1</v>
      </c>
      <c r="P1215" s="23"/>
    </row>
    <row r="1216" spans="1:16" x14ac:dyDescent="0.15">
      <c r="A1216" s="46">
        <v>12.13</v>
      </c>
      <c r="B1216" s="7">
        <v>1</v>
      </c>
      <c r="C1216" s="7">
        <v>1</v>
      </c>
      <c r="D1216" s="7">
        <v>1</v>
      </c>
      <c r="E1216" s="7">
        <v>1</v>
      </c>
      <c r="F1216" s="7">
        <v>1</v>
      </c>
      <c r="G1216" s="32">
        <v>1</v>
      </c>
      <c r="H1216" s="7">
        <v>1</v>
      </c>
      <c r="I1216" s="7">
        <v>1</v>
      </c>
      <c r="P1216" s="23"/>
    </row>
    <row r="1217" spans="1:16" x14ac:dyDescent="0.15">
      <c r="A1217" s="46">
        <v>12.14</v>
      </c>
      <c r="B1217" s="7">
        <v>1</v>
      </c>
      <c r="C1217" s="7">
        <v>1</v>
      </c>
      <c r="D1217" s="7">
        <v>1</v>
      </c>
      <c r="E1217" s="7">
        <v>1</v>
      </c>
      <c r="F1217" s="7">
        <v>1</v>
      </c>
      <c r="G1217" s="32">
        <v>1</v>
      </c>
      <c r="H1217" s="7">
        <v>1</v>
      </c>
      <c r="I1217" s="7">
        <v>1</v>
      </c>
      <c r="P1217" s="23"/>
    </row>
    <row r="1218" spans="1:16" x14ac:dyDescent="0.15">
      <c r="A1218" s="46">
        <v>12.15</v>
      </c>
      <c r="B1218" s="7">
        <v>1</v>
      </c>
      <c r="C1218" s="7">
        <v>1</v>
      </c>
      <c r="D1218" s="7">
        <v>1</v>
      </c>
      <c r="E1218" s="7">
        <v>1</v>
      </c>
      <c r="F1218" s="7">
        <v>1</v>
      </c>
      <c r="G1218" s="32">
        <v>1</v>
      </c>
      <c r="H1218" s="7">
        <v>1</v>
      </c>
      <c r="I1218" s="7">
        <v>1</v>
      </c>
      <c r="P1218" s="23"/>
    </row>
    <row r="1219" spans="1:16" x14ac:dyDescent="0.15">
      <c r="A1219" s="46">
        <v>12.16</v>
      </c>
      <c r="B1219" s="7">
        <v>1</v>
      </c>
      <c r="C1219" s="7">
        <v>1</v>
      </c>
      <c r="D1219" s="7">
        <v>1</v>
      </c>
      <c r="E1219" s="7">
        <v>1</v>
      </c>
      <c r="F1219" s="7">
        <v>1</v>
      </c>
      <c r="G1219" s="32">
        <v>1</v>
      </c>
      <c r="H1219" s="7">
        <v>1</v>
      </c>
      <c r="I1219" s="7">
        <v>1</v>
      </c>
      <c r="P1219" s="23"/>
    </row>
    <row r="1220" spans="1:16" x14ac:dyDescent="0.15">
      <c r="A1220" s="46">
        <v>12.17</v>
      </c>
      <c r="B1220" s="7">
        <v>1</v>
      </c>
      <c r="C1220" s="7">
        <v>1</v>
      </c>
      <c r="D1220" s="7">
        <v>1</v>
      </c>
      <c r="E1220" s="7">
        <v>1</v>
      </c>
      <c r="F1220" s="7">
        <v>1</v>
      </c>
      <c r="G1220" s="32">
        <v>1</v>
      </c>
      <c r="H1220" s="7">
        <v>1</v>
      </c>
      <c r="I1220" s="7">
        <v>1</v>
      </c>
      <c r="P1220" s="23"/>
    </row>
    <row r="1221" spans="1:16" x14ac:dyDescent="0.15">
      <c r="A1221" s="46">
        <v>12.18</v>
      </c>
      <c r="B1221" s="7">
        <v>1</v>
      </c>
      <c r="C1221" s="7">
        <v>1</v>
      </c>
      <c r="D1221" s="7">
        <v>1</v>
      </c>
      <c r="E1221" s="7">
        <v>1</v>
      </c>
      <c r="F1221" s="7">
        <v>1</v>
      </c>
      <c r="G1221" s="32">
        <v>1</v>
      </c>
      <c r="H1221" s="7">
        <v>1</v>
      </c>
      <c r="I1221" s="7">
        <v>1</v>
      </c>
      <c r="P1221" s="23"/>
    </row>
    <row r="1222" spans="1:16" x14ac:dyDescent="0.15">
      <c r="A1222" s="46">
        <v>12.19</v>
      </c>
      <c r="B1222" s="7">
        <v>1</v>
      </c>
      <c r="C1222" s="7">
        <v>1</v>
      </c>
      <c r="D1222" s="7">
        <v>1</v>
      </c>
      <c r="E1222" s="7">
        <v>1</v>
      </c>
      <c r="F1222" s="7">
        <v>1</v>
      </c>
      <c r="G1222" s="32">
        <v>1</v>
      </c>
      <c r="H1222" s="7">
        <v>1</v>
      </c>
      <c r="I1222" s="7">
        <v>1</v>
      </c>
      <c r="P1222" s="23"/>
    </row>
    <row r="1223" spans="1:16" x14ac:dyDescent="0.15">
      <c r="A1223" s="46">
        <v>12.2</v>
      </c>
      <c r="B1223" s="7">
        <v>1</v>
      </c>
      <c r="C1223" s="7">
        <v>1</v>
      </c>
      <c r="D1223" s="7">
        <v>1</v>
      </c>
      <c r="E1223" s="7">
        <v>1</v>
      </c>
      <c r="F1223" s="7">
        <v>1</v>
      </c>
      <c r="G1223" s="32">
        <v>1</v>
      </c>
      <c r="H1223" s="7">
        <v>1</v>
      </c>
      <c r="I1223" s="7">
        <v>1</v>
      </c>
      <c r="P1223" s="23"/>
    </row>
    <row r="1224" spans="1:16" x14ac:dyDescent="0.15">
      <c r="A1224" s="46">
        <v>12.21</v>
      </c>
      <c r="B1224" s="7">
        <v>1</v>
      </c>
      <c r="C1224" s="7">
        <v>1</v>
      </c>
      <c r="D1224" s="7">
        <v>1</v>
      </c>
      <c r="E1224" s="7">
        <v>1</v>
      </c>
      <c r="F1224" s="7">
        <v>1</v>
      </c>
      <c r="G1224" s="32">
        <v>1</v>
      </c>
      <c r="H1224" s="7">
        <v>1</v>
      </c>
      <c r="I1224" s="7">
        <v>1</v>
      </c>
      <c r="P1224" s="23"/>
    </row>
    <row r="1225" spans="1:16" x14ac:dyDescent="0.15">
      <c r="A1225" s="46">
        <v>12.22</v>
      </c>
      <c r="B1225" s="7">
        <v>1</v>
      </c>
      <c r="C1225" s="7">
        <v>1</v>
      </c>
      <c r="D1225" s="7">
        <v>1</v>
      </c>
      <c r="E1225" s="7">
        <v>1</v>
      </c>
      <c r="F1225" s="7">
        <v>1</v>
      </c>
      <c r="G1225" s="32">
        <v>1</v>
      </c>
      <c r="H1225" s="7">
        <v>1</v>
      </c>
      <c r="I1225" s="7">
        <v>1</v>
      </c>
      <c r="P1225" s="23"/>
    </row>
    <row r="1226" spans="1:16" x14ac:dyDescent="0.15">
      <c r="A1226" s="46">
        <v>12.23</v>
      </c>
      <c r="B1226" s="7">
        <v>1</v>
      </c>
      <c r="C1226" s="7">
        <v>1</v>
      </c>
      <c r="D1226" s="7">
        <v>1</v>
      </c>
      <c r="E1226" s="7">
        <v>1</v>
      </c>
      <c r="F1226" s="7">
        <v>1</v>
      </c>
      <c r="G1226" s="32">
        <v>1</v>
      </c>
      <c r="H1226" s="7">
        <v>1</v>
      </c>
      <c r="I1226" s="7">
        <v>1</v>
      </c>
      <c r="P1226" s="23"/>
    </row>
    <row r="1227" spans="1:16" x14ac:dyDescent="0.15">
      <c r="A1227" s="46">
        <v>12.24</v>
      </c>
      <c r="B1227" s="7">
        <v>1</v>
      </c>
      <c r="C1227" s="7">
        <v>1</v>
      </c>
      <c r="D1227" s="7">
        <v>1</v>
      </c>
      <c r="E1227" s="7">
        <v>1</v>
      </c>
      <c r="F1227" s="7">
        <v>1</v>
      </c>
      <c r="G1227" s="32">
        <v>1</v>
      </c>
      <c r="H1227" s="7">
        <v>1</v>
      </c>
      <c r="I1227" s="7">
        <v>1</v>
      </c>
      <c r="P1227" s="23"/>
    </row>
    <row r="1228" spans="1:16" x14ac:dyDescent="0.15">
      <c r="A1228" s="46">
        <v>12.25</v>
      </c>
      <c r="B1228" s="7">
        <v>1</v>
      </c>
      <c r="C1228" s="7">
        <v>1</v>
      </c>
      <c r="D1228" s="7">
        <v>1</v>
      </c>
      <c r="E1228" s="7">
        <v>1</v>
      </c>
      <c r="F1228" s="7">
        <v>1</v>
      </c>
      <c r="G1228" s="32">
        <v>1</v>
      </c>
      <c r="H1228" s="7">
        <v>1</v>
      </c>
      <c r="I1228" s="7">
        <v>1</v>
      </c>
      <c r="P1228" s="23"/>
    </row>
    <row r="1229" spans="1:16" x14ac:dyDescent="0.15">
      <c r="A1229" s="46">
        <v>12.26</v>
      </c>
      <c r="B1229" s="7">
        <v>1</v>
      </c>
      <c r="C1229" s="7">
        <v>1</v>
      </c>
      <c r="D1229" s="7">
        <v>1</v>
      </c>
      <c r="E1229" s="7">
        <v>1</v>
      </c>
      <c r="F1229" s="7">
        <v>1</v>
      </c>
      <c r="G1229" s="32">
        <v>1</v>
      </c>
      <c r="H1229" s="7">
        <v>1</v>
      </c>
      <c r="I1229" s="7">
        <v>1</v>
      </c>
      <c r="P1229" s="23"/>
    </row>
    <row r="1230" spans="1:16" x14ac:dyDescent="0.15">
      <c r="A1230" s="46">
        <v>12.27</v>
      </c>
      <c r="B1230" s="7">
        <v>1</v>
      </c>
      <c r="C1230" s="7">
        <v>1</v>
      </c>
      <c r="D1230" s="7">
        <v>1</v>
      </c>
      <c r="E1230" s="7">
        <v>1</v>
      </c>
      <c r="F1230" s="7">
        <v>1</v>
      </c>
      <c r="G1230" s="32">
        <v>1</v>
      </c>
      <c r="H1230" s="7">
        <v>1</v>
      </c>
      <c r="I1230" s="7">
        <v>1</v>
      </c>
      <c r="P1230" s="23"/>
    </row>
    <row r="1231" spans="1:16" x14ac:dyDescent="0.15">
      <c r="A1231" s="46">
        <v>12.28</v>
      </c>
      <c r="B1231" s="7">
        <v>1</v>
      </c>
      <c r="C1231" s="7">
        <v>1</v>
      </c>
      <c r="D1231" s="7">
        <v>1</v>
      </c>
      <c r="E1231" s="7">
        <v>1</v>
      </c>
      <c r="F1231" s="7">
        <v>1</v>
      </c>
      <c r="G1231" s="32">
        <v>1</v>
      </c>
      <c r="H1231" s="7">
        <v>1</v>
      </c>
      <c r="I1231" s="7">
        <v>1</v>
      </c>
      <c r="P1231" s="23"/>
    </row>
    <row r="1232" spans="1:16" x14ac:dyDescent="0.15">
      <c r="A1232" s="46">
        <v>12.29</v>
      </c>
      <c r="B1232" s="7">
        <v>1</v>
      </c>
      <c r="C1232" s="7">
        <v>1</v>
      </c>
      <c r="D1232" s="7">
        <v>1</v>
      </c>
      <c r="E1232" s="7">
        <v>1</v>
      </c>
      <c r="F1232" s="7">
        <v>1</v>
      </c>
      <c r="G1232" s="32">
        <v>1</v>
      </c>
      <c r="H1232" s="7">
        <v>1</v>
      </c>
      <c r="I1232" s="7">
        <v>1</v>
      </c>
      <c r="P1232" s="23"/>
    </row>
    <row r="1233" spans="1:16" x14ac:dyDescent="0.15">
      <c r="A1233" s="46">
        <v>12.3</v>
      </c>
      <c r="B1233" s="7">
        <v>1</v>
      </c>
      <c r="C1233" s="7">
        <v>1</v>
      </c>
      <c r="D1233" s="7">
        <v>1</v>
      </c>
      <c r="E1233" s="7">
        <v>1</v>
      </c>
      <c r="F1233" s="7">
        <v>1</v>
      </c>
      <c r="G1233" s="32">
        <v>1</v>
      </c>
      <c r="H1233" s="7">
        <v>1</v>
      </c>
      <c r="I1233" s="7">
        <v>1</v>
      </c>
      <c r="P1233" s="23"/>
    </row>
    <row r="1234" spans="1:16" x14ac:dyDescent="0.15">
      <c r="A1234" s="46">
        <v>12.31</v>
      </c>
      <c r="B1234" s="7">
        <v>1</v>
      </c>
      <c r="C1234" s="7">
        <v>1</v>
      </c>
      <c r="D1234" s="7">
        <v>1</v>
      </c>
      <c r="E1234" s="7">
        <v>1</v>
      </c>
      <c r="F1234" s="7">
        <v>1</v>
      </c>
      <c r="G1234" s="32">
        <v>1</v>
      </c>
      <c r="H1234" s="7">
        <v>1</v>
      </c>
      <c r="I1234" s="7">
        <v>1</v>
      </c>
      <c r="P1234" s="23"/>
    </row>
    <row r="1235" spans="1:16" x14ac:dyDescent="0.15">
      <c r="A1235" s="46">
        <v>12.32</v>
      </c>
      <c r="B1235" s="7">
        <v>1</v>
      </c>
      <c r="C1235" s="7">
        <v>1</v>
      </c>
      <c r="D1235" s="7">
        <v>1</v>
      </c>
      <c r="E1235" s="7">
        <v>1</v>
      </c>
      <c r="F1235" s="7">
        <v>1</v>
      </c>
      <c r="G1235" s="32">
        <v>1</v>
      </c>
      <c r="H1235" s="7">
        <v>1</v>
      </c>
      <c r="I1235" s="7">
        <v>1</v>
      </c>
      <c r="P1235" s="23"/>
    </row>
    <row r="1236" spans="1:16" x14ac:dyDescent="0.15">
      <c r="A1236" s="46">
        <v>12.33</v>
      </c>
      <c r="B1236" s="7">
        <v>1</v>
      </c>
      <c r="C1236" s="7">
        <v>1</v>
      </c>
      <c r="D1236" s="7">
        <v>1</v>
      </c>
      <c r="E1236" s="7">
        <v>1</v>
      </c>
      <c r="F1236" s="7">
        <v>1</v>
      </c>
      <c r="G1236" s="32">
        <v>1</v>
      </c>
      <c r="H1236" s="7">
        <v>1</v>
      </c>
      <c r="I1236" s="7">
        <v>1</v>
      </c>
      <c r="P1236" s="23"/>
    </row>
    <row r="1237" spans="1:16" x14ac:dyDescent="0.15">
      <c r="A1237" s="46">
        <v>12.34</v>
      </c>
      <c r="B1237" s="7">
        <v>1</v>
      </c>
      <c r="C1237" s="7">
        <v>1</v>
      </c>
      <c r="D1237" s="7">
        <v>1</v>
      </c>
      <c r="E1237" s="7">
        <v>1</v>
      </c>
      <c r="F1237" s="7">
        <v>1</v>
      </c>
      <c r="G1237" s="32">
        <v>1</v>
      </c>
      <c r="H1237" s="7">
        <v>1</v>
      </c>
      <c r="I1237" s="7">
        <v>1</v>
      </c>
      <c r="P1237" s="23"/>
    </row>
    <row r="1238" spans="1:16" x14ac:dyDescent="0.15">
      <c r="A1238" s="46">
        <v>12.35</v>
      </c>
      <c r="B1238" s="7">
        <v>1</v>
      </c>
      <c r="C1238" s="7">
        <v>1</v>
      </c>
      <c r="D1238" s="7">
        <v>1</v>
      </c>
      <c r="E1238" s="7">
        <v>1</v>
      </c>
      <c r="F1238" s="7">
        <v>1</v>
      </c>
      <c r="G1238" s="32">
        <v>1</v>
      </c>
      <c r="H1238" s="7">
        <v>1</v>
      </c>
      <c r="I1238" s="7">
        <v>1</v>
      </c>
      <c r="P1238" s="23"/>
    </row>
    <row r="1239" spans="1:16" x14ac:dyDescent="0.15">
      <c r="A1239" s="46">
        <v>12.36</v>
      </c>
      <c r="B1239" s="7">
        <v>1</v>
      </c>
      <c r="C1239" s="7">
        <v>1</v>
      </c>
      <c r="D1239" s="7">
        <v>1</v>
      </c>
      <c r="E1239" s="7">
        <v>1</v>
      </c>
      <c r="F1239" s="7">
        <v>1</v>
      </c>
      <c r="G1239" s="32">
        <v>1</v>
      </c>
      <c r="H1239" s="7">
        <v>1</v>
      </c>
      <c r="I1239" s="7">
        <v>1</v>
      </c>
      <c r="P1239" s="23"/>
    </row>
    <row r="1240" spans="1:16" x14ac:dyDescent="0.15">
      <c r="A1240" s="46">
        <v>12.37</v>
      </c>
      <c r="B1240" s="7">
        <v>1</v>
      </c>
      <c r="C1240" s="7">
        <v>1</v>
      </c>
      <c r="D1240" s="7">
        <v>1</v>
      </c>
      <c r="E1240" s="7">
        <v>1</v>
      </c>
      <c r="F1240" s="7">
        <v>1</v>
      </c>
      <c r="G1240" s="32">
        <v>1</v>
      </c>
      <c r="H1240" s="7">
        <v>1</v>
      </c>
      <c r="I1240" s="7">
        <v>1</v>
      </c>
      <c r="P1240" s="23"/>
    </row>
    <row r="1241" spans="1:16" x14ac:dyDescent="0.15">
      <c r="A1241" s="46">
        <v>12.38</v>
      </c>
      <c r="B1241" s="7">
        <v>1</v>
      </c>
      <c r="C1241" s="7">
        <v>1</v>
      </c>
      <c r="D1241" s="7">
        <v>1</v>
      </c>
      <c r="E1241" s="7">
        <v>1</v>
      </c>
      <c r="F1241" s="7">
        <v>1</v>
      </c>
      <c r="G1241" s="32">
        <v>1</v>
      </c>
      <c r="H1241" s="7">
        <v>1</v>
      </c>
      <c r="I1241" s="7">
        <v>1</v>
      </c>
      <c r="P1241" s="23"/>
    </row>
    <row r="1242" spans="1:16" x14ac:dyDescent="0.15">
      <c r="A1242" s="46">
        <v>12.39</v>
      </c>
      <c r="B1242" s="7">
        <v>1</v>
      </c>
      <c r="C1242" s="7">
        <v>1</v>
      </c>
      <c r="D1242" s="7">
        <v>1</v>
      </c>
      <c r="E1242" s="7">
        <v>1</v>
      </c>
      <c r="F1242" s="7">
        <v>1</v>
      </c>
      <c r="G1242" s="32">
        <v>1</v>
      </c>
      <c r="H1242" s="7">
        <v>1</v>
      </c>
      <c r="I1242" s="7">
        <v>1</v>
      </c>
      <c r="P1242" s="23"/>
    </row>
    <row r="1243" spans="1:16" x14ac:dyDescent="0.15">
      <c r="A1243" s="46">
        <v>12.4</v>
      </c>
      <c r="B1243" s="7">
        <v>1</v>
      </c>
      <c r="C1243" s="7">
        <v>1</v>
      </c>
      <c r="D1243" s="7">
        <v>1</v>
      </c>
      <c r="E1243" s="7">
        <v>1</v>
      </c>
      <c r="F1243" s="7">
        <v>1</v>
      </c>
      <c r="G1243" s="32">
        <v>1</v>
      </c>
      <c r="H1243" s="7">
        <v>1</v>
      </c>
      <c r="I1243" s="7">
        <v>1</v>
      </c>
      <c r="P1243" s="23"/>
    </row>
    <row r="1244" spans="1:16" x14ac:dyDescent="0.15">
      <c r="A1244" s="46">
        <v>12.41</v>
      </c>
      <c r="B1244" s="7">
        <v>1</v>
      </c>
      <c r="C1244" s="7">
        <v>1</v>
      </c>
      <c r="D1244" s="7">
        <v>1</v>
      </c>
      <c r="E1244" s="7">
        <v>1</v>
      </c>
      <c r="F1244" s="7">
        <v>1</v>
      </c>
      <c r="G1244" s="32">
        <v>1</v>
      </c>
      <c r="H1244" s="7">
        <v>1</v>
      </c>
      <c r="I1244" s="7">
        <v>1</v>
      </c>
      <c r="P1244" s="23"/>
    </row>
    <row r="1245" spans="1:16" x14ac:dyDescent="0.15">
      <c r="A1245" s="46">
        <v>12.42</v>
      </c>
      <c r="B1245" s="7">
        <v>1</v>
      </c>
      <c r="C1245" s="7">
        <v>1</v>
      </c>
      <c r="D1245" s="7">
        <v>1</v>
      </c>
      <c r="E1245" s="7">
        <v>1</v>
      </c>
      <c r="F1245" s="7">
        <v>1</v>
      </c>
      <c r="G1245" s="32">
        <v>1</v>
      </c>
      <c r="H1245" s="7">
        <v>1</v>
      </c>
      <c r="I1245" s="7">
        <v>1</v>
      </c>
      <c r="P1245" s="23"/>
    </row>
    <row r="1246" spans="1:16" x14ac:dyDescent="0.15">
      <c r="A1246" s="46">
        <v>12.43</v>
      </c>
      <c r="B1246" s="7">
        <v>1</v>
      </c>
      <c r="C1246" s="7">
        <v>1</v>
      </c>
      <c r="D1246" s="7">
        <v>1</v>
      </c>
      <c r="E1246" s="7">
        <v>1</v>
      </c>
      <c r="F1246" s="7">
        <v>1</v>
      </c>
      <c r="G1246" s="32">
        <v>1</v>
      </c>
      <c r="H1246" s="7">
        <v>1</v>
      </c>
      <c r="I1246" s="7">
        <v>1</v>
      </c>
      <c r="P1246" s="23"/>
    </row>
    <row r="1247" spans="1:16" x14ac:dyDescent="0.15">
      <c r="A1247" s="46">
        <v>12.44</v>
      </c>
      <c r="B1247" s="7">
        <v>1</v>
      </c>
      <c r="C1247" s="7">
        <v>1</v>
      </c>
      <c r="D1247" s="7">
        <v>1</v>
      </c>
      <c r="E1247" s="7">
        <v>1</v>
      </c>
      <c r="F1247" s="7">
        <v>1</v>
      </c>
      <c r="G1247" s="32">
        <v>1</v>
      </c>
      <c r="H1247" s="7">
        <v>1</v>
      </c>
      <c r="I1247" s="7">
        <v>1</v>
      </c>
      <c r="P1247" s="23"/>
    </row>
    <row r="1248" spans="1:16" x14ac:dyDescent="0.15">
      <c r="A1248" s="46">
        <v>12.45</v>
      </c>
      <c r="B1248" s="7">
        <v>1</v>
      </c>
      <c r="C1248" s="7">
        <v>1</v>
      </c>
      <c r="D1248" s="7">
        <v>1</v>
      </c>
      <c r="E1248" s="7">
        <v>1</v>
      </c>
      <c r="F1248" s="7">
        <v>1</v>
      </c>
      <c r="G1248" s="32">
        <v>1</v>
      </c>
      <c r="H1248" s="7">
        <v>1</v>
      </c>
      <c r="I1248" s="7">
        <v>1</v>
      </c>
      <c r="P1248" s="23"/>
    </row>
    <row r="1249" spans="1:16" x14ac:dyDescent="0.15">
      <c r="A1249" s="46">
        <v>12.46</v>
      </c>
      <c r="B1249" s="7">
        <v>1</v>
      </c>
      <c r="C1249" s="7">
        <v>1</v>
      </c>
      <c r="D1249" s="7">
        <v>1</v>
      </c>
      <c r="E1249" s="7">
        <v>1</v>
      </c>
      <c r="F1249" s="7">
        <v>1</v>
      </c>
      <c r="G1249" s="32">
        <v>1</v>
      </c>
      <c r="H1249" s="7">
        <v>1</v>
      </c>
      <c r="I1249" s="7">
        <v>1</v>
      </c>
      <c r="P1249" s="23"/>
    </row>
    <row r="1250" spans="1:16" x14ac:dyDescent="0.15">
      <c r="A1250" s="46">
        <v>12.47</v>
      </c>
      <c r="B1250" s="7">
        <v>1</v>
      </c>
      <c r="C1250" s="7">
        <v>1</v>
      </c>
      <c r="D1250" s="7">
        <v>1</v>
      </c>
      <c r="E1250" s="7">
        <v>1</v>
      </c>
      <c r="F1250" s="7">
        <v>1</v>
      </c>
      <c r="G1250" s="32">
        <v>1</v>
      </c>
      <c r="H1250" s="7">
        <v>1</v>
      </c>
      <c r="I1250" s="7">
        <v>1</v>
      </c>
      <c r="P1250" s="23"/>
    </row>
    <row r="1251" spans="1:16" x14ac:dyDescent="0.15">
      <c r="A1251" s="46">
        <v>12.48</v>
      </c>
      <c r="B1251" s="7">
        <v>1</v>
      </c>
      <c r="C1251" s="7">
        <v>1</v>
      </c>
      <c r="D1251" s="7">
        <v>1</v>
      </c>
      <c r="E1251" s="7">
        <v>1</v>
      </c>
      <c r="F1251" s="7">
        <v>1</v>
      </c>
      <c r="G1251" s="32">
        <v>1</v>
      </c>
      <c r="H1251" s="7">
        <v>1</v>
      </c>
      <c r="I1251" s="7">
        <v>1</v>
      </c>
      <c r="P1251" s="23"/>
    </row>
    <row r="1252" spans="1:16" x14ac:dyDescent="0.15">
      <c r="A1252" s="46">
        <v>12.49</v>
      </c>
      <c r="B1252" s="7">
        <v>1</v>
      </c>
      <c r="C1252" s="7">
        <v>1</v>
      </c>
      <c r="D1252" s="7">
        <v>1</v>
      </c>
      <c r="E1252" s="7">
        <v>1</v>
      </c>
      <c r="F1252" s="7">
        <v>1</v>
      </c>
      <c r="G1252" s="32">
        <v>1</v>
      </c>
      <c r="H1252" s="7">
        <v>1</v>
      </c>
      <c r="I1252" s="7">
        <v>1</v>
      </c>
      <c r="P1252" s="23"/>
    </row>
    <row r="1253" spans="1:16" x14ac:dyDescent="0.15">
      <c r="A1253" s="46">
        <v>12.5</v>
      </c>
      <c r="B1253" s="7">
        <v>1</v>
      </c>
      <c r="C1253" s="7">
        <v>1</v>
      </c>
      <c r="D1253" s="7">
        <v>1</v>
      </c>
      <c r="E1253" s="7">
        <v>1</v>
      </c>
      <c r="F1253" s="7">
        <v>1</v>
      </c>
      <c r="G1253" s="32">
        <v>1</v>
      </c>
      <c r="H1253" s="7">
        <v>1</v>
      </c>
      <c r="I1253" s="7">
        <v>1</v>
      </c>
      <c r="P1253" s="23"/>
    </row>
    <row r="1254" spans="1:16" x14ac:dyDescent="0.15">
      <c r="A1254" s="46">
        <v>12.51</v>
      </c>
      <c r="B1254" s="7">
        <v>1</v>
      </c>
      <c r="C1254" s="7">
        <v>1</v>
      </c>
      <c r="D1254" s="7">
        <v>1</v>
      </c>
      <c r="E1254" s="7">
        <v>1</v>
      </c>
      <c r="F1254" s="7">
        <v>1</v>
      </c>
      <c r="G1254" s="32">
        <v>1</v>
      </c>
      <c r="H1254" s="7">
        <v>1</v>
      </c>
      <c r="I1254" s="7">
        <v>1</v>
      </c>
      <c r="P1254" s="23"/>
    </row>
    <row r="1255" spans="1:16" x14ac:dyDescent="0.15">
      <c r="A1255" s="46">
        <v>12.52</v>
      </c>
      <c r="B1255" s="7">
        <v>1</v>
      </c>
      <c r="C1255" s="7">
        <v>1</v>
      </c>
      <c r="D1255" s="7">
        <v>1</v>
      </c>
      <c r="E1255" s="7">
        <v>1</v>
      </c>
      <c r="F1255" s="7">
        <v>1</v>
      </c>
      <c r="G1255" s="32">
        <v>1</v>
      </c>
      <c r="H1255" s="7">
        <v>1</v>
      </c>
      <c r="I1255" s="7">
        <v>1</v>
      </c>
      <c r="P1255" s="23"/>
    </row>
    <row r="1256" spans="1:16" x14ac:dyDescent="0.15">
      <c r="A1256" s="46">
        <v>12.53</v>
      </c>
      <c r="B1256" s="7">
        <v>1</v>
      </c>
      <c r="C1256" s="7">
        <v>1</v>
      </c>
      <c r="D1256" s="7">
        <v>1</v>
      </c>
      <c r="E1256" s="7">
        <v>1</v>
      </c>
      <c r="F1256" s="7">
        <v>1</v>
      </c>
      <c r="G1256" s="32">
        <v>1</v>
      </c>
      <c r="H1256" s="7">
        <v>1</v>
      </c>
      <c r="I1256" s="7">
        <v>1</v>
      </c>
      <c r="P1256" s="23"/>
    </row>
    <row r="1257" spans="1:16" x14ac:dyDescent="0.15">
      <c r="A1257" s="46">
        <v>12.54</v>
      </c>
      <c r="B1257" s="7">
        <v>1</v>
      </c>
      <c r="C1257" s="7">
        <v>1</v>
      </c>
      <c r="D1257" s="7">
        <v>1</v>
      </c>
      <c r="E1257" s="7">
        <v>1</v>
      </c>
      <c r="F1257" s="7">
        <v>1</v>
      </c>
      <c r="G1257" s="32">
        <v>1</v>
      </c>
      <c r="H1257" s="7">
        <v>1</v>
      </c>
      <c r="I1257" s="7">
        <v>1</v>
      </c>
      <c r="P1257" s="23"/>
    </row>
    <row r="1258" spans="1:16" x14ac:dyDescent="0.15">
      <c r="A1258" s="46">
        <v>12.55</v>
      </c>
      <c r="B1258" s="7">
        <v>1</v>
      </c>
      <c r="C1258" s="7">
        <v>1</v>
      </c>
      <c r="D1258" s="7">
        <v>1</v>
      </c>
      <c r="E1258" s="7">
        <v>1</v>
      </c>
      <c r="F1258" s="7">
        <v>1</v>
      </c>
      <c r="G1258" s="32">
        <v>1</v>
      </c>
      <c r="H1258" s="7">
        <v>1</v>
      </c>
      <c r="I1258" s="7">
        <v>1</v>
      </c>
      <c r="P1258" s="23"/>
    </row>
    <row r="1259" spans="1:16" x14ac:dyDescent="0.15">
      <c r="A1259" s="46">
        <v>12.56</v>
      </c>
      <c r="B1259" s="7">
        <v>1</v>
      </c>
      <c r="C1259" s="7">
        <v>1</v>
      </c>
      <c r="D1259" s="7">
        <v>1</v>
      </c>
      <c r="E1259" s="7">
        <v>1</v>
      </c>
      <c r="F1259" s="7">
        <v>1</v>
      </c>
      <c r="G1259" s="32">
        <v>1</v>
      </c>
      <c r="H1259" s="7">
        <v>1</v>
      </c>
      <c r="I1259" s="7">
        <v>1</v>
      </c>
      <c r="P1259" s="23"/>
    </row>
    <row r="1260" spans="1:16" x14ac:dyDescent="0.15">
      <c r="A1260" s="46">
        <v>12.57</v>
      </c>
      <c r="B1260" s="7">
        <v>1</v>
      </c>
      <c r="C1260" s="7">
        <v>1</v>
      </c>
      <c r="D1260" s="7">
        <v>1</v>
      </c>
      <c r="E1260" s="7">
        <v>1</v>
      </c>
      <c r="F1260" s="7">
        <v>1</v>
      </c>
      <c r="G1260" s="32">
        <v>1</v>
      </c>
      <c r="H1260" s="7">
        <v>1</v>
      </c>
      <c r="I1260" s="7">
        <v>1</v>
      </c>
      <c r="P1260" s="23"/>
    </row>
    <row r="1261" spans="1:16" x14ac:dyDescent="0.15">
      <c r="A1261" s="46">
        <v>12.58</v>
      </c>
      <c r="B1261" s="7">
        <v>1</v>
      </c>
      <c r="C1261" s="7">
        <v>1</v>
      </c>
      <c r="D1261" s="7">
        <v>1</v>
      </c>
      <c r="E1261" s="7">
        <v>1</v>
      </c>
      <c r="F1261" s="7">
        <v>1</v>
      </c>
      <c r="G1261" s="32">
        <v>1</v>
      </c>
      <c r="H1261" s="7">
        <v>1</v>
      </c>
      <c r="I1261" s="7">
        <v>1</v>
      </c>
      <c r="P1261" s="23"/>
    </row>
    <row r="1262" spans="1:16" x14ac:dyDescent="0.15">
      <c r="A1262" s="46">
        <v>12.59</v>
      </c>
      <c r="B1262" s="7">
        <v>1</v>
      </c>
      <c r="C1262" s="7">
        <v>1</v>
      </c>
      <c r="D1262" s="7">
        <v>1</v>
      </c>
      <c r="E1262" s="7">
        <v>1</v>
      </c>
      <c r="F1262" s="7">
        <v>1</v>
      </c>
      <c r="G1262" s="32">
        <v>1</v>
      </c>
      <c r="H1262" s="7">
        <v>1</v>
      </c>
      <c r="I1262" s="7">
        <v>1</v>
      </c>
      <c r="P1262" s="23"/>
    </row>
    <row r="1263" spans="1:16" x14ac:dyDescent="0.15">
      <c r="A1263" s="46">
        <v>12.6</v>
      </c>
      <c r="B1263" s="7">
        <v>1</v>
      </c>
      <c r="C1263" s="7">
        <v>1</v>
      </c>
      <c r="D1263" s="7">
        <v>1</v>
      </c>
      <c r="E1263" s="7">
        <v>1</v>
      </c>
      <c r="F1263" s="7">
        <v>1</v>
      </c>
      <c r="G1263" s="32">
        <v>1</v>
      </c>
      <c r="H1263" s="7">
        <v>1</v>
      </c>
      <c r="I1263" s="7">
        <v>1</v>
      </c>
      <c r="P1263" s="23"/>
    </row>
    <row r="1264" spans="1:16" x14ac:dyDescent="0.15">
      <c r="A1264" s="46">
        <v>12.61</v>
      </c>
      <c r="B1264" s="7">
        <v>1</v>
      </c>
      <c r="C1264" s="7">
        <v>1</v>
      </c>
      <c r="D1264" s="7">
        <v>1</v>
      </c>
      <c r="E1264" s="7">
        <v>1</v>
      </c>
      <c r="F1264" s="7">
        <v>1</v>
      </c>
      <c r="G1264" s="32">
        <v>1</v>
      </c>
      <c r="H1264" s="7">
        <v>1</v>
      </c>
      <c r="I1264" s="7">
        <v>1</v>
      </c>
      <c r="P1264" s="23"/>
    </row>
    <row r="1265" spans="1:16" x14ac:dyDescent="0.15">
      <c r="A1265" s="46">
        <v>12.62</v>
      </c>
      <c r="B1265" s="7">
        <v>1</v>
      </c>
      <c r="C1265" s="7">
        <v>1</v>
      </c>
      <c r="D1265" s="7">
        <v>1</v>
      </c>
      <c r="E1265" s="7">
        <v>1</v>
      </c>
      <c r="F1265" s="7">
        <v>1</v>
      </c>
      <c r="G1265" s="32">
        <v>1</v>
      </c>
      <c r="H1265" s="7">
        <v>1</v>
      </c>
      <c r="I1265" s="7">
        <v>1</v>
      </c>
      <c r="P1265" s="23"/>
    </row>
    <row r="1266" spans="1:16" x14ac:dyDescent="0.15">
      <c r="A1266" s="46">
        <v>12.63</v>
      </c>
      <c r="B1266" s="7">
        <v>1</v>
      </c>
      <c r="C1266" s="7">
        <v>1</v>
      </c>
      <c r="D1266" s="7">
        <v>1</v>
      </c>
      <c r="E1266" s="7">
        <v>1</v>
      </c>
      <c r="F1266" s="7">
        <v>1</v>
      </c>
      <c r="G1266" s="32">
        <v>1</v>
      </c>
      <c r="H1266" s="7">
        <v>1</v>
      </c>
      <c r="I1266" s="7">
        <v>1</v>
      </c>
      <c r="P1266" s="23"/>
    </row>
    <row r="1267" spans="1:16" x14ac:dyDescent="0.15">
      <c r="A1267" s="46">
        <v>12.64</v>
      </c>
      <c r="B1267" s="7">
        <v>1</v>
      </c>
      <c r="C1267" s="7">
        <v>1</v>
      </c>
      <c r="D1267" s="7">
        <v>1</v>
      </c>
      <c r="E1267" s="7">
        <v>1</v>
      </c>
      <c r="F1267" s="7">
        <v>1</v>
      </c>
      <c r="G1267" s="32">
        <v>1</v>
      </c>
      <c r="H1267" s="7">
        <v>1</v>
      </c>
      <c r="I1267" s="7">
        <v>1</v>
      </c>
      <c r="P1267" s="23"/>
    </row>
    <row r="1268" spans="1:16" x14ac:dyDescent="0.15">
      <c r="A1268" s="46">
        <v>12.65</v>
      </c>
      <c r="B1268" s="7">
        <v>1</v>
      </c>
      <c r="C1268" s="7">
        <v>1</v>
      </c>
      <c r="D1268" s="7">
        <v>1</v>
      </c>
      <c r="E1268" s="7">
        <v>1</v>
      </c>
      <c r="F1268" s="7">
        <v>1</v>
      </c>
      <c r="G1268" s="32">
        <v>1</v>
      </c>
      <c r="H1268" s="7">
        <v>1</v>
      </c>
      <c r="I1268" s="7">
        <v>1</v>
      </c>
      <c r="P1268" s="23"/>
    </row>
    <row r="1269" spans="1:16" x14ac:dyDescent="0.15">
      <c r="A1269" s="46">
        <v>12.66</v>
      </c>
      <c r="B1269" s="7">
        <v>1</v>
      </c>
      <c r="C1269" s="7">
        <v>1</v>
      </c>
      <c r="D1269" s="7">
        <v>1</v>
      </c>
      <c r="E1269" s="7">
        <v>1</v>
      </c>
      <c r="F1269" s="7">
        <v>1</v>
      </c>
      <c r="G1269" s="32">
        <v>1</v>
      </c>
      <c r="H1269" s="7">
        <v>1</v>
      </c>
      <c r="I1269" s="7">
        <v>1</v>
      </c>
      <c r="P1269" s="23"/>
    </row>
    <row r="1270" spans="1:16" x14ac:dyDescent="0.15">
      <c r="A1270" s="46">
        <v>12.67</v>
      </c>
      <c r="B1270" s="7">
        <v>1</v>
      </c>
      <c r="C1270" s="7">
        <v>1</v>
      </c>
      <c r="D1270" s="7">
        <v>1</v>
      </c>
      <c r="E1270" s="7">
        <v>1</v>
      </c>
      <c r="F1270" s="7">
        <v>1</v>
      </c>
      <c r="G1270" s="32">
        <v>1</v>
      </c>
      <c r="H1270" s="7">
        <v>1</v>
      </c>
      <c r="I1270" s="7">
        <v>1</v>
      </c>
      <c r="P1270" s="23"/>
    </row>
    <row r="1271" spans="1:16" x14ac:dyDescent="0.15">
      <c r="A1271" s="46">
        <v>12.68</v>
      </c>
      <c r="B1271" s="7">
        <v>1</v>
      </c>
      <c r="C1271" s="7">
        <v>1</v>
      </c>
      <c r="D1271" s="7">
        <v>1</v>
      </c>
      <c r="E1271" s="7">
        <v>1</v>
      </c>
      <c r="F1271" s="7">
        <v>1</v>
      </c>
      <c r="G1271" s="32">
        <v>1</v>
      </c>
      <c r="H1271" s="7">
        <v>1</v>
      </c>
      <c r="I1271" s="7">
        <v>1</v>
      </c>
      <c r="P1271" s="23"/>
    </row>
    <row r="1272" spans="1:16" x14ac:dyDescent="0.15">
      <c r="A1272" s="46">
        <v>12.69</v>
      </c>
      <c r="B1272" s="7">
        <v>1</v>
      </c>
      <c r="C1272" s="7">
        <v>1</v>
      </c>
      <c r="D1272" s="7">
        <v>1</v>
      </c>
      <c r="E1272" s="7">
        <v>1</v>
      </c>
      <c r="F1272" s="7">
        <v>1</v>
      </c>
      <c r="G1272" s="32">
        <v>1</v>
      </c>
      <c r="H1272" s="7">
        <v>1</v>
      </c>
      <c r="I1272" s="7">
        <v>1</v>
      </c>
      <c r="P1272" s="23"/>
    </row>
    <row r="1273" spans="1:16" x14ac:dyDescent="0.15">
      <c r="A1273" s="46">
        <v>12.7</v>
      </c>
      <c r="B1273" s="7">
        <v>1</v>
      </c>
      <c r="C1273" s="7">
        <v>1</v>
      </c>
      <c r="D1273" s="7">
        <v>1</v>
      </c>
      <c r="E1273" s="7">
        <v>1</v>
      </c>
      <c r="F1273" s="7">
        <v>1</v>
      </c>
      <c r="G1273" s="32">
        <v>1</v>
      </c>
      <c r="H1273" s="7">
        <v>1</v>
      </c>
      <c r="I1273" s="7">
        <v>1</v>
      </c>
      <c r="P1273" s="23"/>
    </row>
    <row r="1274" spans="1:16" x14ac:dyDescent="0.15">
      <c r="A1274" s="46">
        <v>12.71</v>
      </c>
      <c r="B1274" s="7">
        <v>1</v>
      </c>
      <c r="C1274" s="7">
        <v>1</v>
      </c>
      <c r="D1274" s="7">
        <v>1</v>
      </c>
      <c r="E1274" s="7">
        <v>1</v>
      </c>
      <c r="F1274" s="7">
        <v>1</v>
      </c>
      <c r="G1274" s="32">
        <v>1</v>
      </c>
      <c r="H1274" s="7">
        <v>1</v>
      </c>
      <c r="I1274" s="7">
        <v>1</v>
      </c>
      <c r="P1274" s="23"/>
    </row>
    <row r="1275" spans="1:16" x14ac:dyDescent="0.15">
      <c r="A1275" s="46">
        <v>12.72</v>
      </c>
      <c r="B1275" s="7">
        <v>1</v>
      </c>
      <c r="C1275" s="7">
        <v>1</v>
      </c>
      <c r="D1275" s="7">
        <v>1</v>
      </c>
      <c r="E1275" s="7">
        <v>1</v>
      </c>
      <c r="F1275" s="7">
        <v>1</v>
      </c>
      <c r="G1275" s="32">
        <v>1</v>
      </c>
      <c r="H1275" s="7">
        <v>1</v>
      </c>
      <c r="I1275" s="7">
        <v>1</v>
      </c>
      <c r="P1275" s="23"/>
    </row>
    <row r="1276" spans="1:16" x14ac:dyDescent="0.15">
      <c r="A1276" s="46">
        <v>12.73</v>
      </c>
      <c r="B1276" s="7">
        <v>1</v>
      </c>
      <c r="C1276" s="7">
        <v>1</v>
      </c>
      <c r="D1276" s="7">
        <v>1</v>
      </c>
      <c r="E1276" s="7">
        <v>1</v>
      </c>
      <c r="F1276" s="7">
        <v>1</v>
      </c>
      <c r="G1276" s="32">
        <v>1</v>
      </c>
      <c r="H1276" s="7">
        <v>1</v>
      </c>
      <c r="I1276" s="7">
        <v>1</v>
      </c>
      <c r="P1276" s="23"/>
    </row>
    <row r="1277" spans="1:16" x14ac:dyDescent="0.15">
      <c r="A1277" s="46">
        <v>12.74</v>
      </c>
      <c r="B1277" s="7">
        <v>1</v>
      </c>
      <c r="C1277" s="7">
        <v>1</v>
      </c>
      <c r="D1277" s="7">
        <v>1</v>
      </c>
      <c r="E1277" s="7">
        <v>1</v>
      </c>
      <c r="F1277" s="7">
        <v>1</v>
      </c>
      <c r="G1277" s="32">
        <v>1</v>
      </c>
      <c r="H1277" s="7">
        <v>1</v>
      </c>
      <c r="I1277" s="7">
        <v>1</v>
      </c>
      <c r="P1277" s="23"/>
    </row>
    <row r="1278" spans="1:16" x14ac:dyDescent="0.15">
      <c r="A1278" s="46">
        <v>12.75</v>
      </c>
      <c r="B1278" s="7">
        <v>1</v>
      </c>
      <c r="C1278" s="7">
        <v>1</v>
      </c>
      <c r="D1278" s="7">
        <v>1</v>
      </c>
      <c r="E1278" s="7">
        <v>1</v>
      </c>
      <c r="F1278" s="7">
        <v>1</v>
      </c>
      <c r="G1278" s="32">
        <v>1</v>
      </c>
      <c r="H1278" s="7">
        <v>1</v>
      </c>
      <c r="I1278" s="7">
        <v>1</v>
      </c>
      <c r="P1278" s="23"/>
    </row>
    <row r="1279" spans="1:16" x14ac:dyDescent="0.15">
      <c r="A1279" s="46">
        <v>12.76</v>
      </c>
      <c r="B1279" s="7">
        <v>1</v>
      </c>
      <c r="C1279" s="7">
        <v>1</v>
      </c>
      <c r="D1279" s="7">
        <v>1</v>
      </c>
      <c r="E1279" s="7">
        <v>1</v>
      </c>
      <c r="F1279" s="7">
        <v>1</v>
      </c>
      <c r="G1279" s="32">
        <v>1</v>
      </c>
      <c r="H1279" s="7">
        <v>1</v>
      </c>
      <c r="I1279" s="7">
        <v>1</v>
      </c>
      <c r="P1279" s="23"/>
    </row>
    <row r="1280" spans="1:16" x14ac:dyDescent="0.15">
      <c r="A1280" s="46">
        <v>12.77</v>
      </c>
      <c r="B1280" s="7">
        <v>1</v>
      </c>
      <c r="C1280" s="7">
        <v>1</v>
      </c>
      <c r="D1280" s="7">
        <v>1</v>
      </c>
      <c r="E1280" s="7">
        <v>1</v>
      </c>
      <c r="F1280" s="7">
        <v>1</v>
      </c>
      <c r="G1280" s="32">
        <v>1</v>
      </c>
      <c r="H1280" s="7">
        <v>1</v>
      </c>
      <c r="I1280" s="7">
        <v>1</v>
      </c>
      <c r="P1280" s="23"/>
    </row>
    <row r="1281" spans="1:16" x14ac:dyDescent="0.15">
      <c r="A1281" s="46">
        <v>12.78</v>
      </c>
      <c r="B1281" s="7">
        <v>1</v>
      </c>
      <c r="C1281" s="7">
        <v>1</v>
      </c>
      <c r="D1281" s="7">
        <v>1</v>
      </c>
      <c r="E1281" s="7">
        <v>1</v>
      </c>
      <c r="F1281" s="7">
        <v>1</v>
      </c>
      <c r="G1281" s="32">
        <v>1</v>
      </c>
      <c r="H1281" s="7">
        <v>1</v>
      </c>
      <c r="I1281" s="7">
        <v>1</v>
      </c>
      <c r="P1281" s="23"/>
    </row>
    <row r="1282" spans="1:16" x14ac:dyDescent="0.15">
      <c r="A1282" s="46">
        <v>12.79</v>
      </c>
      <c r="B1282" s="7">
        <v>1</v>
      </c>
      <c r="C1282" s="7">
        <v>1</v>
      </c>
      <c r="D1282" s="7">
        <v>1</v>
      </c>
      <c r="E1282" s="7">
        <v>1</v>
      </c>
      <c r="F1282" s="7">
        <v>1</v>
      </c>
      <c r="G1282" s="32">
        <v>1</v>
      </c>
      <c r="H1282" s="7">
        <v>1</v>
      </c>
      <c r="I1282" s="7">
        <v>1</v>
      </c>
      <c r="P1282" s="23"/>
    </row>
    <row r="1283" spans="1:16" x14ac:dyDescent="0.15">
      <c r="A1283" s="46">
        <v>12.8</v>
      </c>
      <c r="B1283" s="7">
        <v>1</v>
      </c>
      <c r="C1283" s="7">
        <v>1</v>
      </c>
      <c r="D1283" s="7">
        <v>1</v>
      </c>
      <c r="E1283" s="7">
        <v>1</v>
      </c>
      <c r="F1283" s="7">
        <v>1</v>
      </c>
      <c r="G1283" s="32">
        <v>1</v>
      </c>
      <c r="H1283" s="7">
        <v>1</v>
      </c>
      <c r="I1283" s="7">
        <v>1</v>
      </c>
      <c r="P1283" s="23"/>
    </row>
    <row r="1284" spans="1:16" x14ac:dyDescent="0.15">
      <c r="A1284" s="46">
        <v>12.81</v>
      </c>
      <c r="B1284" s="7">
        <v>1</v>
      </c>
      <c r="C1284" s="7">
        <v>1</v>
      </c>
      <c r="D1284" s="7">
        <v>1</v>
      </c>
      <c r="E1284" s="7">
        <v>1</v>
      </c>
      <c r="F1284" s="7">
        <v>1</v>
      </c>
      <c r="G1284" s="32">
        <v>1</v>
      </c>
      <c r="H1284" s="7">
        <v>1</v>
      </c>
      <c r="I1284" s="7">
        <v>1</v>
      </c>
      <c r="P1284" s="23"/>
    </row>
    <row r="1285" spans="1:16" x14ac:dyDescent="0.15">
      <c r="A1285" s="46">
        <v>12.82</v>
      </c>
      <c r="B1285" s="7">
        <v>1</v>
      </c>
      <c r="C1285" s="7">
        <v>1</v>
      </c>
      <c r="D1285" s="7">
        <v>1</v>
      </c>
      <c r="E1285" s="7">
        <v>1</v>
      </c>
      <c r="F1285" s="7">
        <v>1</v>
      </c>
      <c r="G1285" s="32">
        <v>1</v>
      </c>
      <c r="H1285" s="7">
        <v>1</v>
      </c>
      <c r="I1285" s="7">
        <v>1</v>
      </c>
      <c r="P1285" s="23"/>
    </row>
    <row r="1286" spans="1:16" x14ac:dyDescent="0.15">
      <c r="A1286" s="46">
        <v>12.83</v>
      </c>
      <c r="B1286" s="7">
        <v>1</v>
      </c>
      <c r="C1286" s="7">
        <v>1</v>
      </c>
      <c r="D1286" s="7">
        <v>1</v>
      </c>
      <c r="E1286" s="7">
        <v>1</v>
      </c>
      <c r="F1286" s="7">
        <v>1</v>
      </c>
      <c r="G1286" s="32">
        <v>1</v>
      </c>
      <c r="H1286" s="7">
        <v>1</v>
      </c>
      <c r="I1286" s="7">
        <v>1</v>
      </c>
      <c r="P1286" s="23"/>
    </row>
    <row r="1287" spans="1:16" x14ac:dyDescent="0.15">
      <c r="A1287" s="46">
        <v>12.84</v>
      </c>
      <c r="B1287" s="7">
        <v>1</v>
      </c>
      <c r="C1287" s="7">
        <v>1</v>
      </c>
      <c r="D1287" s="7">
        <v>1</v>
      </c>
      <c r="E1287" s="7">
        <v>1</v>
      </c>
      <c r="F1287" s="7">
        <v>1</v>
      </c>
      <c r="G1287" s="32">
        <v>1</v>
      </c>
      <c r="H1287" s="7">
        <v>1</v>
      </c>
      <c r="I1287" s="7">
        <v>1</v>
      </c>
      <c r="P1287" s="23"/>
    </row>
    <row r="1288" spans="1:16" x14ac:dyDescent="0.15">
      <c r="A1288" s="46">
        <v>12.85</v>
      </c>
      <c r="B1288" s="7">
        <v>1</v>
      </c>
      <c r="C1288" s="7">
        <v>1</v>
      </c>
      <c r="D1288" s="7">
        <v>1</v>
      </c>
      <c r="E1288" s="7">
        <v>1</v>
      </c>
      <c r="F1288" s="7">
        <v>1</v>
      </c>
      <c r="G1288" s="32">
        <v>1</v>
      </c>
      <c r="H1288" s="7">
        <v>1</v>
      </c>
      <c r="I1288" s="7">
        <v>1</v>
      </c>
      <c r="P1288" s="23"/>
    </row>
    <row r="1289" spans="1:16" x14ac:dyDescent="0.15">
      <c r="A1289" s="46">
        <v>12.86</v>
      </c>
      <c r="B1289" s="7">
        <v>1</v>
      </c>
      <c r="C1289" s="7">
        <v>1</v>
      </c>
      <c r="D1289" s="7">
        <v>1</v>
      </c>
      <c r="E1289" s="7">
        <v>1</v>
      </c>
      <c r="F1289" s="7">
        <v>1</v>
      </c>
      <c r="G1289" s="32">
        <v>1</v>
      </c>
      <c r="H1289" s="7">
        <v>1</v>
      </c>
      <c r="I1289" s="7">
        <v>1</v>
      </c>
      <c r="P1289" s="23"/>
    </row>
    <row r="1290" spans="1:16" x14ac:dyDescent="0.15">
      <c r="A1290" s="46">
        <v>12.87</v>
      </c>
      <c r="B1290" s="7">
        <v>1</v>
      </c>
      <c r="C1290" s="7">
        <v>1</v>
      </c>
      <c r="D1290" s="7">
        <v>1</v>
      </c>
      <c r="E1290" s="7">
        <v>1</v>
      </c>
      <c r="F1290" s="7">
        <v>1</v>
      </c>
      <c r="G1290" s="32">
        <v>1</v>
      </c>
      <c r="H1290" s="7">
        <v>1</v>
      </c>
      <c r="I1290" s="7">
        <v>1</v>
      </c>
      <c r="P1290" s="23"/>
    </row>
    <row r="1291" spans="1:16" x14ac:dyDescent="0.15">
      <c r="A1291" s="46">
        <v>12.88</v>
      </c>
      <c r="B1291" s="7">
        <v>1</v>
      </c>
      <c r="C1291" s="7">
        <v>1</v>
      </c>
      <c r="D1291" s="7">
        <v>1</v>
      </c>
      <c r="E1291" s="7">
        <v>1</v>
      </c>
      <c r="F1291" s="7">
        <v>1</v>
      </c>
      <c r="G1291" s="32">
        <v>1</v>
      </c>
      <c r="H1291" s="7">
        <v>1</v>
      </c>
      <c r="I1291" s="7">
        <v>1</v>
      </c>
      <c r="P1291" s="23"/>
    </row>
    <row r="1292" spans="1:16" x14ac:dyDescent="0.15">
      <c r="A1292" s="46">
        <v>12.89</v>
      </c>
      <c r="B1292" s="7">
        <v>1</v>
      </c>
      <c r="C1292" s="7">
        <v>1</v>
      </c>
      <c r="D1292" s="7">
        <v>1</v>
      </c>
      <c r="E1292" s="7">
        <v>1</v>
      </c>
      <c r="F1292" s="7">
        <v>1</v>
      </c>
      <c r="G1292" s="32">
        <v>1</v>
      </c>
      <c r="H1292" s="7">
        <v>1</v>
      </c>
      <c r="I1292" s="7">
        <v>1</v>
      </c>
      <c r="P1292" s="23"/>
    </row>
    <row r="1293" spans="1:16" x14ac:dyDescent="0.15">
      <c r="A1293" s="46">
        <v>12.9</v>
      </c>
      <c r="B1293" s="7">
        <v>1</v>
      </c>
      <c r="C1293" s="7">
        <v>1</v>
      </c>
      <c r="D1293" s="7">
        <v>1</v>
      </c>
      <c r="E1293" s="7">
        <v>1</v>
      </c>
      <c r="F1293" s="7">
        <v>1</v>
      </c>
      <c r="G1293" s="32">
        <v>1</v>
      </c>
      <c r="H1293" s="7">
        <v>1</v>
      </c>
      <c r="I1293" s="7">
        <v>1</v>
      </c>
      <c r="P1293" s="23"/>
    </row>
    <row r="1294" spans="1:16" x14ac:dyDescent="0.15">
      <c r="A1294" s="46">
        <v>12.91</v>
      </c>
      <c r="B1294" s="7">
        <v>1</v>
      </c>
      <c r="C1294" s="7">
        <v>1</v>
      </c>
      <c r="D1294" s="7">
        <v>1</v>
      </c>
      <c r="E1294" s="7">
        <v>1</v>
      </c>
      <c r="F1294" s="7">
        <v>1</v>
      </c>
      <c r="G1294" s="32">
        <v>1</v>
      </c>
      <c r="H1294" s="7">
        <v>1</v>
      </c>
      <c r="I1294" s="7">
        <v>1</v>
      </c>
      <c r="P1294" s="23"/>
    </row>
    <row r="1295" spans="1:16" x14ac:dyDescent="0.15">
      <c r="A1295" s="46">
        <v>12.92</v>
      </c>
      <c r="B1295" s="7">
        <v>1</v>
      </c>
      <c r="C1295" s="7">
        <v>1</v>
      </c>
      <c r="D1295" s="7">
        <v>1</v>
      </c>
      <c r="E1295" s="7">
        <v>1</v>
      </c>
      <c r="F1295" s="7">
        <v>1</v>
      </c>
      <c r="G1295" s="32">
        <v>1</v>
      </c>
      <c r="H1295" s="7">
        <v>1</v>
      </c>
      <c r="I1295" s="7">
        <v>1</v>
      </c>
      <c r="P1295" s="23"/>
    </row>
    <row r="1296" spans="1:16" x14ac:dyDescent="0.15">
      <c r="A1296" s="46">
        <v>12.93</v>
      </c>
      <c r="B1296" s="7">
        <v>1</v>
      </c>
      <c r="C1296" s="7">
        <v>1</v>
      </c>
      <c r="D1296" s="7">
        <v>1</v>
      </c>
      <c r="E1296" s="7">
        <v>1</v>
      </c>
      <c r="F1296" s="7">
        <v>1</v>
      </c>
      <c r="G1296" s="32">
        <v>1</v>
      </c>
      <c r="H1296" s="7">
        <v>1</v>
      </c>
      <c r="I1296" s="7">
        <v>1</v>
      </c>
      <c r="P1296" s="23"/>
    </row>
    <row r="1297" spans="1:16" x14ac:dyDescent="0.15">
      <c r="A1297" s="46">
        <v>12.94</v>
      </c>
      <c r="B1297" s="7">
        <v>1</v>
      </c>
      <c r="C1297" s="7">
        <v>1</v>
      </c>
      <c r="D1297" s="7">
        <v>1</v>
      </c>
      <c r="E1297" s="7">
        <v>1</v>
      </c>
      <c r="F1297" s="7">
        <v>1</v>
      </c>
      <c r="G1297" s="32">
        <v>1</v>
      </c>
      <c r="H1297" s="7">
        <v>1</v>
      </c>
      <c r="I1297" s="7">
        <v>1</v>
      </c>
      <c r="P1297" s="23"/>
    </row>
    <row r="1298" spans="1:16" x14ac:dyDescent="0.15">
      <c r="A1298" s="46">
        <v>12.95</v>
      </c>
      <c r="B1298" s="7">
        <v>1</v>
      </c>
      <c r="C1298" s="7">
        <v>1</v>
      </c>
      <c r="D1298" s="7">
        <v>1</v>
      </c>
      <c r="E1298" s="7">
        <v>1</v>
      </c>
      <c r="F1298" s="7">
        <v>1</v>
      </c>
      <c r="G1298" s="32">
        <v>1</v>
      </c>
      <c r="H1298" s="7">
        <v>1</v>
      </c>
      <c r="I1298" s="7">
        <v>1</v>
      </c>
      <c r="P1298" s="23"/>
    </row>
    <row r="1299" spans="1:16" x14ac:dyDescent="0.15">
      <c r="A1299" s="46">
        <v>12.96</v>
      </c>
      <c r="B1299" s="7">
        <v>1</v>
      </c>
      <c r="C1299" s="7">
        <v>1</v>
      </c>
      <c r="D1299" s="7">
        <v>1</v>
      </c>
      <c r="E1299" s="7">
        <v>1</v>
      </c>
      <c r="F1299" s="7">
        <v>1</v>
      </c>
      <c r="G1299" s="32">
        <v>1</v>
      </c>
      <c r="H1299" s="7">
        <v>1</v>
      </c>
      <c r="I1299" s="7">
        <v>1</v>
      </c>
      <c r="P1299" s="23"/>
    </row>
    <row r="1300" spans="1:16" x14ac:dyDescent="0.15">
      <c r="A1300" s="46">
        <v>12.97</v>
      </c>
      <c r="B1300" s="7">
        <v>1</v>
      </c>
      <c r="C1300" s="7">
        <v>1</v>
      </c>
      <c r="D1300" s="7">
        <v>1</v>
      </c>
      <c r="E1300" s="7">
        <v>1</v>
      </c>
      <c r="F1300" s="7">
        <v>1</v>
      </c>
      <c r="G1300" s="32">
        <v>1</v>
      </c>
      <c r="H1300" s="7">
        <v>1</v>
      </c>
      <c r="I1300" s="7">
        <v>1</v>
      </c>
      <c r="P1300" s="23"/>
    </row>
    <row r="1301" spans="1:16" x14ac:dyDescent="0.15">
      <c r="A1301" s="46">
        <v>12.98</v>
      </c>
      <c r="B1301" s="7">
        <v>1</v>
      </c>
      <c r="C1301" s="7">
        <v>1</v>
      </c>
      <c r="D1301" s="7">
        <v>1</v>
      </c>
      <c r="E1301" s="7">
        <v>1</v>
      </c>
      <c r="F1301" s="7">
        <v>1</v>
      </c>
      <c r="G1301" s="32">
        <v>1</v>
      </c>
      <c r="H1301" s="7">
        <v>1</v>
      </c>
      <c r="I1301" s="7">
        <v>1</v>
      </c>
      <c r="P1301" s="23"/>
    </row>
    <row r="1302" spans="1:16" x14ac:dyDescent="0.15">
      <c r="A1302" s="46">
        <v>12.99</v>
      </c>
      <c r="B1302" s="7">
        <v>1</v>
      </c>
      <c r="C1302" s="7">
        <v>1</v>
      </c>
      <c r="D1302" s="7">
        <v>1</v>
      </c>
      <c r="E1302" s="7">
        <v>1</v>
      </c>
      <c r="F1302" s="7">
        <v>1</v>
      </c>
      <c r="G1302" s="32">
        <v>1</v>
      </c>
      <c r="H1302" s="7">
        <v>1</v>
      </c>
      <c r="I1302" s="7">
        <v>1</v>
      </c>
      <c r="P1302" s="23"/>
    </row>
    <row r="1303" spans="1:16" x14ac:dyDescent="0.15">
      <c r="A1303" s="46">
        <v>13</v>
      </c>
      <c r="B1303" s="7">
        <v>1</v>
      </c>
      <c r="C1303" s="7">
        <v>1</v>
      </c>
      <c r="D1303" s="7">
        <v>1</v>
      </c>
      <c r="E1303" s="7">
        <v>1</v>
      </c>
      <c r="F1303" s="7">
        <v>1</v>
      </c>
      <c r="G1303" s="32">
        <v>1</v>
      </c>
      <c r="H1303" s="7">
        <v>1</v>
      </c>
      <c r="I1303" s="7">
        <v>1</v>
      </c>
      <c r="P1303" s="23"/>
    </row>
    <row r="1304" spans="1:16" x14ac:dyDescent="0.15">
      <c r="A1304" s="46">
        <v>13.01</v>
      </c>
      <c r="B1304" s="7">
        <v>1</v>
      </c>
      <c r="C1304" s="7">
        <v>1</v>
      </c>
      <c r="D1304" s="7">
        <v>1</v>
      </c>
      <c r="E1304" s="7">
        <v>1</v>
      </c>
      <c r="F1304" s="7">
        <v>1</v>
      </c>
      <c r="G1304" s="32">
        <v>1</v>
      </c>
      <c r="H1304" s="7">
        <v>1</v>
      </c>
      <c r="I1304" s="7">
        <v>1</v>
      </c>
      <c r="P1304" s="23"/>
    </row>
    <row r="1305" spans="1:16" x14ac:dyDescent="0.15">
      <c r="A1305" s="46">
        <v>13.02</v>
      </c>
      <c r="B1305" s="7">
        <v>1</v>
      </c>
      <c r="C1305" s="7">
        <v>1</v>
      </c>
      <c r="D1305" s="7">
        <v>1</v>
      </c>
      <c r="E1305" s="7">
        <v>1</v>
      </c>
      <c r="F1305" s="7">
        <v>1</v>
      </c>
      <c r="G1305" s="32">
        <v>1</v>
      </c>
      <c r="H1305" s="7">
        <v>1</v>
      </c>
      <c r="I1305" s="7">
        <v>1</v>
      </c>
      <c r="P1305" s="23"/>
    </row>
    <row r="1306" spans="1:16" x14ac:dyDescent="0.15">
      <c r="A1306" s="46">
        <v>13.03</v>
      </c>
      <c r="B1306" s="7">
        <v>1</v>
      </c>
      <c r="C1306" s="7">
        <v>1</v>
      </c>
      <c r="D1306" s="7">
        <v>1</v>
      </c>
      <c r="E1306" s="7">
        <v>1</v>
      </c>
      <c r="F1306" s="7">
        <v>1</v>
      </c>
      <c r="G1306" s="32">
        <v>1</v>
      </c>
      <c r="H1306" s="7">
        <v>1</v>
      </c>
      <c r="I1306" s="7">
        <v>1</v>
      </c>
      <c r="P1306" s="23"/>
    </row>
    <row r="1307" spans="1:16" x14ac:dyDescent="0.15">
      <c r="A1307" s="46">
        <v>13.04</v>
      </c>
      <c r="B1307" s="7">
        <v>1</v>
      </c>
      <c r="C1307" s="7">
        <v>1</v>
      </c>
      <c r="D1307" s="7">
        <v>1</v>
      </c>
      <c r="E1307" s="7">
        <v>1</v>
      </c>
      <c r="F1307" s="7">
        <v>1</v>
      </c>
      <c r="G1307" s="32">
        <v>1</v>
      </c>
      <c r="H1307" s="7">
        <v>1</v>
      </c>
      <c r="I1307" s="7">
        <v>1</v>
      </c>
      <c r="P1307" s="23"/>
    </row>
    <row r="1308" spans="1:16" x14ac:dyDescent="0.15">
      <c r="A1308" s="46">
        <v>13.05</v>
      </c>
      <c r="B1308" s="7">
        <v>1</v>
      </c>
      <c r="C1308" s="7">
        <v>1</v>
      </c>
      <c r="D1308" s="7">
        <v>1</v>
      </c>
      <c r="E1308" s="7">
        <v>1</v>
      </c>
      <c r="F1308" s="7">
        <v>1</v>
      </c>
      <c r="G1308" s="32">
        <v>1</v>
      </c>
      <c r="H1308" s="7">
        <v>1</v>
      </c>
      <c r="I1308" s="7">
        <v>1</v>
      </c>
      <c r="P1308" s="23"/>
    </row>
    <row r="1309" spans="1:16" x14ac:dyDescent="0.15">
      <c r="A1309" s="46">
        <v>13.06</v>
      </c>
      <c r="B1309" s="7">
        <v>1</v>
      </c>
      <c r="C1309" s="7">
        <v>1</v>
      </c>
      <c r="D1309" s="7">
        <v>1</v>
      </c>
      <c r="E1309" s="7">
        <v>1</v>
      </c>
      <c r="F1309" s="7">
        <v>1</v>
      </c>
      <c r="G1309" s="32">
        <v>1</v>
      </c>
      <c r="H1309" s="7">
        <v>1</v>
      </c>
      <c r="I1309" s="7">
        <v>1</v>
      </c>
      <c r="P1309" s="23"/>
    </row>
    <row r="1310" spans="1:16" x14ac:dyDescent="0.15">
      <c r="A1310" s="46">
        <v>13.07</v>
      </c>
      <c r="B1310" s="7">
        <v>1</v>
      </c>
      <c r="C1310" s="7">
        <v>1</v>
      </c>
      <c r="D1310" s="7">
        <v>1</v>
      </c>
      <c r="E1310" s="7">
        <v>1</v>
      </c>
      <c r="F1310" s="7">
        <v>1</v>
      </c>
      <c r="G1310" s="32">
        <v>1</v>
      </c>
      <c r="H1310" s="7">
        <v>1</v>
      </c>
      <c r="I1310" s="7">
        <v>1</v>
      </c>
      <c r="P1310" s="23"/>
    </row>
    <row r="1311" spans="1:16" x14ac:dyDescent="0.15">
      <c r="A1311" s="46">
        <v>13.08</v>
      </c>
      <c r="B1311" s="7">
        <v>1</v>
      </c>
      <c r="C1311" s="7">
        <v>1</v>
      </c>
      <c r="D1311" s="7">
        <v>1</v>
      </c>
      <c r="E1311" s="7">
        <v>1</v>
      </c>
      <c r="F1311" s="7">
        <v>1</v>
      </c>
      <c r="G1311" s="32">
        <v>1</v>
      </c>
      <c r="H1311" s="7">
        <v>1</v>
      </c>
      <c r="I1311" s="7">
        <v>1</v>
      </c>
      <c r="P1311" s="23"/>
    </row>
    <row r="1312" spans="1:16" x14ac:dyDescent="0.15">
      <c r="A1312" s="46">
        <v>13.09</v>
      </c>
      <c r="B1312" s="7">
        <v>1</v>
      </c>
      <c r="C1312" s="7">
        <v>1</v>
      </c>
      <c r="D1312" s="7">
        <v>1</v>
      </c>
      <c r="E1312" s="7">
        <v>1</v>
      </c>
      <c r="F1312" s="7">
        <v>1</v>
      </c>
      <c r="G1312" s="32">
        <v>1</v>
      </c>
      <c r="H1312" s="7">
        <v>1</v>
      </c>
      <c r="I1312" s="7">
        <v>1</v>
      </c>
      <c r="P1312" s="23"/>
    </row>
    <row r="1313" spans="1:16" x14ac:dyDescent="0.15">
      <c r="A1313" s="46">
        <v>13.1</v>
      </c>
      <c r="B1313" s="7">
        <v>1</v>
      </c>
      <c r="C1313" s="7">
        <v>1</v>
      </c>
      <c r="D1313" s="7">
        <v>1</v>
      </c>
      <c r="E1313" s="7">
        <v>1</v>
      </c>
      <c r="F1313" s="7">
        <v>1</v>
      </c>
      <c r="G1313" s="32">
        <v>1</v>
      </c>
      <c r="H1313" s="7">
        <v>1</v>
      </c>
      <c r="I1313" s="7">
        <v>1</v>
      </c>
      <c r="P1313" s="23"/>
    </row>
    <row r="1314" spans="1:16" x14ac:dyDescent="0.15">
      <c r="A1314" s="46">
        <v>13.11</v>
      </c>
      <c r="B1314" s="7">
        <v>1</v>
      </c>
      <c r="C1314" s="7">
        <v>1</v>
      </c>
      <c r="D1314" s="7">
        <v>1</v>
      </c>
      <c r="E1314" s="7">
        <v>1</v>
      </c>
      <c r="F1314" s="7">
        <v>1</v>
      </c>
      <c r="G1314" s="32">
        <v>1</v>
      </c>
      <c r="H1314" s="7">
        <v>1</v>
      </c>
      <c r="I1314" s="7">
        <v>1</v>
      </c>
      <c r="P1314" s="23"/>
    </row>
    <row r="1315" spans="1:16" x14ac:dyDescent="0.15">
      <c r="A1315" s="46">
        <v>13.12</v>
      </c>
      <c r="B1315" s="7">
        <v>1</v>
      </c>
      <c r="C1315" s="7">
        <v>1</v>
      </c>
      <c r="D1315" s="7">
        <v>1</v>
      </c>
      <c r="E1315" s="7">
        <v>1</v>
      </c>
      <c r="F1315" s="7">
        <v>1</v>
      </c>
      <c r="G1315" s="32">
        <v>1</v>
      </c>
      <c r="H1315" s="7">
        <v>1</v>
      </c>
      <c r="I1315" s="7">
        <v>1</v>
      </c>
      <c r="P1315" s="23"/>
    </row>
    <row r="1316" spans="1:16" x14ac:dyDescent="0.15">
      <c r="A1316" s="46">
        <v>13.13</v>
      </c>
      <c r="B1316" s="7">
        <v>1</v>
      </c>
      <c r="C1316" s="7">
        <v>1</v>
      </c>
      <c r="D1316" s="7">
        <v>1</v>
      </c>
      <c r="E1316" s="7">
        <v>1</v>
      </c>
      <c r="F1316" s="7">
        <v>1</v>
      </c>
      <c r="G1316" s="32">
        <v>1</v>
      </c>
      <c r="H1316" s="7">
        <v>1</v>
      </c>
      <c r="I1316" s="7">
        <v>1</v>
      </c>
      <c r="P1316" s="23"/>
    </row>
    <row r="1317" spans="1:16" x14ac:dyDescent="0.15">
      <c r="A1317" s="46">
        <v>13.14</v>
      </c>
      <c r="B1317" s="7">
        <v>1</v>
      </c>
      <c r="C1317" s="7">
        <v>1</v>
      </c>
      <c r="D1317" s="7">
        <v>1</v>
      </c>
      <c r="E1317" s="7">
        <v>1</v>
      </c>
      <c r="F1317" s="7">
        <v>1</v>
      </c>
      <c r="G1317" s="32">
        <v>1</v>
      </c>
      <c r="H1317" s="7">
        <v>1</v>
      </c>
      <c r="I1317" s="7">
        <v>1</v>
      </c>
      <c r="P1317" s="23"/>
    </row>
    <row r="1318" spans="1:16" x14ac:dyDescent="0.15">
      <c r="A1318" s="46">
        <v>13.15</v>
      </c>
      <c r="B1318" s="7">
        <v>1</v>
      </c>
      <c r="C1318" s="7">
        <v>1</v>
      </c>
      <c r="D1318" s="7">
        <v>1</v>
      </c>
      <c r="E1318" s="7">
        <v>1</v>
      </c>
      <c r="F1318" s="7">
        <v>1</v>
      </c>
      <c r="G1318" s="32">
        <v>1</v>
      </c>
      <c r="H1318" s="7">
        <v>1</v>
      </c>
      <c r="I1318" s="7">
        <v>1</v>
      </c>
      <c r="P1318" s="23"/>
    </row>
    <row r="1319" spans="1:16" x14ac:dyDescent="0.15">
      <c r="A1319" s="46">
        <v>13.16</v>
      </c>
      <c r="B1319" s="7">
        <v>1</v>
      </c>
      <c r="C1319" s="7">
        <v>1</v>
      </c>
      <c r="D1319" s="7">
        <v>1</v>
      </c>
      <c r="E1319" s="7">
        <v>1</v>
      </c>
      <c r="F1319" s="7">
        <v>1</v>
      </c>
      <c r="G1319" s="32">
        <v>1</v>
      </c>
      <c r="H1319" s="7">
        <v>1</v>
      </c>
      <c r="I1319" s="7">
        <v>1</v>
      </c>
      <c r="P1319" s="23"/>
    </row>
    <row r="1320" spans="1:16" x14ac:dyDescent="0.15">
      <c r="A1320" s="46">
        <v>13.17</v>
      </c>
      <c r="B1320" s="7">
        <v>1</v>
      </c>
      <c r="C1320" s="7">
        <v>1</v>
      </c>
      <c r="D1320" s="7">
        <v>1</v>
      </c>
      <c r="E1320" s="7">
        <v>1</v>
      </c>
      <c r="F1320" s="7">
        <v>1</v>
      </c>
      <c r="G1320" s="32">
        <v>1</v>
      </c>
      <c r="H1320" s="7">
        <v>1</v>
      </c>
      <c r="I1320" s="7">
        <v>1</v>
      </c>
      <c r="P1320" s="23"/>
    </row>
    <row r="1321" spans="1:16" x14ac:dyDescent="0.15">
      <c r="A1321" s="46">
        <v>13.18</v>
      </c>
      <c r="B1321" s="7">
        <v>1</v>
      </c>
      <c r="C1321" s="7">
        <v>1</v>
      </c>
      <c r="D1321" s="7">
        <v>1</v>
      </c>
      <c r="E1321" s="7">
        <v>1</v>
      </c>
      <c r="F1321" s="7">
        <v>1</v>
      </c>
      <c r="G1321" s="32">
        <v>1</v>
      </c>
      <c r="H1321" s="7">
        <v>1</v>
      </c>
      <c r="I1321" s="7">
        <v>1</v>
      </c>
      <c r="P1321" s="23"/>
    </row>
    <row r="1322" spans="1:16" x14ac:dyDescent="0.15">
      <c r="A1322" s="46">
        <v>13.19</v>
      </c>
      <c r="B1322" s="7">
        <v>1</v>
      </c>
      <c r="C1322" s="7">
        <v>1</v>
      </c>
      <c r="D1322" s="7">
        <v>1</v>
      </c>
      <c r="E1322" s="7">
        <v>1</v>
      </c>
      <c r="F1322" s="7">
        <v>1</v>
      </c>
      <c r="G1322" s="32">
        <v>1</v>
      </c>
      <c r="H1322" s="7">
        <v>1</v>
      </c>
      <c r="I1322" s="7">
        <v>1</v>
      </c>
      <c r="P1322" s="23"/>
    </row>
    <row r="1323" spans="1:16" x14ac:dyDescent="0.15">
      <c r="A1323" s="46">
        <v>13.2</v>
      </c>
      <c r="B1323" s="7">
        <v>1</v>
      </c>
      <c r="C1323" s="7">
        <v>1</v>
      </c>
      <c r="D1323" s="7">
        <v>1</v>
      </c>
      <c r="E1323" s="7">
        <v>1</v>
      </c>
      <c r="F1323" s="7">
        <v>1</v>
      </c>
      <c r="G1323" s="32">
        <v>1</v>
      </c>
      <c r="H1323" s="7">
        <v>1</v>
      </c>
      <c r="I1323" s="7">
        <v>1</v>
      </c>
      <c r="P1323" s="23"/>
    </row>
    <row r="1324" spans="1:16" x14ac:dyDescent="0.15">
      <c r="A1324" s="46">
        <v>13.21</v>
      </c>
      <c r="B1324" s="7">
        <v>1</v>
      </c>
      <c r="C1324" s="7">
        <v>1</v>
      </c>
      <c r="D1324" s="7">
        <v>1</v>
      </c>
      <c r="E1324" s="7">
        <v>1</v>
      </c>
      <c r="F1324" s="7">
        <v>1</v>
      </c>
      <c r="G1324" s="32">
        <v>1</v>
      </c>
      <c r="H1324" s="7">
        <v>1</v>
      </c>
      <c r="I1324" s="7">
        <v>1</v>
      </c>
      <c r="P1324" s="23"/>
    </row>
    <row r="1325" spans="1:16" x14ac:dyDescent="0.15">
      <c r="A1325" s="46">
        <v>13.22</v>
      </c>
      <c r="B1325" s="7">
        <v>1</v>
      </c>
      <c r="C1325" s="7">
        <v>1</v>
      </c>
      <c r="D1325" s="7">
        <v>1</v>
      </c>
      <c r="E1325" s="7">
        <v>1</v>
      </c>
      <c r="F1325" s="7">
        <v>1</v>
      </c>
      <c r="G1325" s="32">
        <v>1</v>
      </c>
      <c r="H1325" s="7">
        <v>1</v>
      </c>
      <c r="I1325" s="7">
        <v>1</v>
      </c>
      <c r="P1325" s="23"/>
    </row>
    <row r="1326" spans="1:16" x14ac:dyDescent="0.15">
      <c r="A1326" s="46">
        <v>13.23</v>
      </c>
      <c r="B1326" s="7">
        <v>1</v>
      </c>
      <c r="C1326" s="7">
        <v>1</v>
      </c>
      <c r="D1326" s="7">
        <v>1</v>
      </c>
      <c r="E1326" s="7">
        <v>1</v>
      </c>
      <c r="F1326" s="7">
        <v>1</v>
      </c>
      <c r="G1326" s="32">
        <v>1</v>
      </c>
      <c r="H1326" s="7">
        <v>1</v>
      </c>
      <c r="I1326" s="7">
        <v>1</v>
      </c>
      <c r="P1326" s="23"/>
    </row>
    <row r="1327" spans="1:16" x14ac:dyDescent="0.15">
      <c r="A1327" s="46">
        <v>13.24</v>
      </c>
      <c r="B1327" s="7">
        <v>1</v>
      </c>
      <c r="C1327" s="7">
        <v>1</v>
      </c>
      <c r="D1327" s="7">
        <v>1</v>
      </c>
      <c r="E1327" s="7">
        <v>1</v>
      </c>
      <c r="F1327" s="7">
        <v>1</v>
      </c>
      <c r="G1327" s="32">
        <v>1</v>
      </c>
      <c r="H1327" s="7">
        <v>1</v>
      </c>
      <c r="I1327" s="7">
        <v>1</v>
      </c>
      <c r="P1327" s="23"/>
    </row>
    <row r="1328" spans="1:16" x14ac:dyDescent="0.15">
      <c r="A1328" s="46">
        <v>13.25</v>
      </c>
      <c r="B1328" s="7">
        <v>1</v>
      </c>
      <c r="C1328" s="7">
        <v>1</v>
      </c>
      <c r="D1328" s="7">
        <v>1</v>
      </c>
      <c r="E1328" s="7">
        <v>1</v>
      </c>
      <c r="F1328" s="7">
        <v>1</v>
      </c>
      <c r="G1328" s="32">
        <v>1</v>
      </c>
      <c r="H1328" s="7">
        <v>1</v>
      </c>
      <c r="I1328" s="7">
        <v>1</v>
      </c>
      <c r="P1328" s="23"/>
    </row>
    <row r="1329" spans="1:16" x14ac:dyDescent="0.15">
      <c r="A1329" s="46">
        <v>13.26</v>
      </c>
      <c r="B1329" s="7">
        <v>1</v>
      </c>
      <c r="C1329" s="7">
        <v>1</v>
      </c>
      <c r="D1329" s="7">
        <v>1</v>
      </c>
      <c r="E1329" s="7">
        <v>1</v>
      </c>
      <c r="F1329" s="7">
        <v>1</v>
      </c>
      <c r="G1329" s="32">
        <v>1</v>
      </c>
      <c r="H1329" s="7">
        <v>1</v>
      </c>
      <c r="I1329" s="7">
        <v>1</v>
      </c>
      <c r="P1329" s="23"/>
    </row>
    <row r="1330" spans="1:16" x14ac:dyDescent="0.15">
      <c r="A1330" s="46">
        <v>13.27</v>
      </c>
      <c r="B1330" s="7">
        <v>1</v>
      </c>
      <c r="C1330" s="7">
        <v>1</v>
      </c>
      <c r="D1330" s="7">
        <v>1</v>
      </c>
      <c r="E1330" s="7">
        <v>1</v>
      </c>
      <c r="F1330" s="7">
        <v>1</v>
      </c>
      <c r="G1330" s="32">
        <v>1</v>
      </c>
      <c r="H1330" s="7">
        <v>1</v>
      </c>
      <c r="I1330" s="7">
        <v>1</v>
      </c>
      <c r="P1330" s="23"/>
    </row>
    <row r="1331" spans="1:16" x14ac:dyDescent="0.15">
      <c r="A1331" s="46">
        <v>13.28</v>
      </c>
      <c r="B1331" s="7">
        <v>1</v>
      </c>
      <c r="C1331" s="7">
        <v>1</v>
      </c>
      <c r="D1331" s="7">
        <v>1</v>
      </c>
      <c r="E1331" s="7">
        <v>1</v>
      </c>
      <c r="F1331" s="7">
        <v>1</v>
      </c>
      <c r="G1331" s="32">
        <v>1</v>
      </c>
      <c r="H1331" s="7">
        <v>1</v>
      </c>
      <c r="I1331" s="7">
        <v>1</v>
      </c>
      <c r="P1331" s="23"/>
    </row>
    <row r="1332" spans="1:16" x14ac:dyDescent="0.15">
      <c r="A1332" s="46">
        <v>13.29</v>
      </c>
      <c r="B1332" s="7">
        <v>1</v>
      </c>
      <c r="C1332" s="7">
        <v>1</v>
      </c>
      <c r="D1332" s="7">
        <v>1</v>
      </c>
      <c r="E1332" s="7">
        <v>1</v>
      </c>
      <c r="F1332" s="7">
        <v>1</v>
      </c>
      <c r="G1332" s="32">
        <v>1</v>
      </c>
      <c r="H1332" s="7">
        <v>1</v>
      </c>
      <c r="I1332" s="7">
        <v>1</v>
      </c>
      <c r="P1332" s="23"/>
    </row>
    <row r="1333" spans="1:16" x14ac:dyDescent="0.15">
      <c r="A1333" s="46">
        <v>13.3</v>
      </c>
      <c r="B1333" s="7">
        <v>1</v>
      </c>
      <c r="C1333" s="7">
        <v>1</v>
      </c>
      <c r="D1333" s="7">
        <v>1</v>
      </c>
      <c r="E1333" s="7">
        <v>1</v>
      </c>
      <c r="F1333" s="7">
        <v>1</v>
      </c>
      <c r="G1333" s="32">
        <v>1</v>
      </c>
      <c r="H1333" s="7">
        <v>1</v>
      </c>
      <c r="I1333" s="7">
        <v>1</v>
      </c>
      <c r="P1333" s="23"/>
    </row>
    <row r="1334" spans="1:16" x14ac:dyDescent="0.15">
      <c r="A1334" s="46">
        <v>13.31</v>
      </c>
      <c r="B1334" s="7">
        <v>1</v>
      </c>
      <c r="C1334" s="7">
        <v>1</v>
      </c>
      <c r="D1334" s="7">
        <v>1</v>
      </c>
      <c r="E1334" s="7">
        <v>1</v>
      </c>
      <c r="F1334" s="7">
        <v>1</v>
      </c>
      <c r="G1334" s="32">
        <v>1</v>
      </c>
      <c r="H1334" s="7">
        <v>1</v>
      </c>
      <c r="I1334" s="7">
        <v>1</v>
      </c>
      <c r="P1334" s="23"/>
    </row>
    <row r="1335" spans="1:16" x14ac:dyDescent="0.15">
      <c r="A1335" s="46">
        <v>13.32</v>
      </c>
      <c r="B1335" s="7">
        <v>1</v>
      </c>
      <c r="C1335" s="7">
        <v>1</v>
      </c>
      <c r="D1335" s="7">
        <v>1</v>
      </c>
      <c r="E1335" s="7">
        <v>1</v>
      </c>
      <c r="F1335" s="7">
        <v>1</v>
      </c>
      <c r="G1335" s="32">
        <v>1</v>
      </c>
      <c r="H1335" s="7">
        <v>1</v>
      </c>
      <c r="I1335" s="7">
        <v>1</v>
      </c>
      <c r="P1335" s="23"/>
    </row>
    <row r="1336" spans="1:16" x14ac:dyDescent="0.15">
      <c r="A1336" s="46">
        <v>13.33</v>
      </c>
      <c r="B1336" s="7">
        <v>1</v>
      </c>
      <c r="C1336" s="7">
        <v>1</v>
      </c>
      <c r="D1336" s="7">
        <v>1</v>
      </c>
      <c r="E1336" s="7">
        <v>1</v>
      </c>
      <c r="F1336" s="7">
        <v>1</v>
      </c>
      <c r="G1336" s="32">
        <v>1</v>
      </c>
      <c r="H1336" s="7">
        <v>1</v>
      </c>
      <c r="I1336" s="7">
        <v>1</v>
      </c>
      <c r="P1336" s="23"/>
    </row>
    <row r="1337" spans="1:16" x14ac:dyDescent="0.15">
      <c r="A1337" s="46">
        <v>13.34</v>
      </c>
      <c r="B1337" s="7">
        <v>1</v>
      </c>
      <c r="C1337" s="7">
        <v>1</v>
      </c>
      <c r="D1337" s="7">
        <v>1</v>
      </c>
      <c r="E1337" s="7">
        <v>1</v>
      </c>
      <c r="F1337" s="7">
        <v>1</v>
      </c>
      <c r="G1337" s="32">
        <v>1</v>
      </c>
      <c r="H1337" s="7">
        <v>1</v>
      </c>
      <c r="I1337" s="7">
        <v>1</v>
      </c>
      <c r="P1337" s="23"/>
    </row>
    <row r="1338" spans="1:16" x14ac:dyDescent="0.15">
      <c r="A1338" s="46">
        <v>13.35</v>
      </c>
      <c r="B1338" s="7">
        <v>1</v>
      </c>
      <c r="C1338" s="7">
        <v>1</v>
      </c>
      <c r="D1338" s="7">
        <v>1</v>
      </c>
      <c r="E1338" s="7">
        <v>1</v>
      </c>
      <c r="F1338" s="7">
        <v>1</v>
      </c>
      <c r="G1338" s="32">
        <v>1</v>
      </c>
      <c r="H1338" s="7">
        <v>1</v>
      </c>
      <c r="I1338" s="7">
        <v>1</v>
      </c>
      <c r="P1338" s="23"/>
    </row>
    <row r="1339" spans="1:16" x14ac:dyDescent="0.15">
      <c r="A1339" s="46">
        <v>13.36</v>
      </c>
      <c r="B1339" s="7">
        <v>1</v>
      </c>
      <c r="C1339" s="7">
        <v>1</v>
      </c>
      <c r="D1339" s="7">
        <v>1</v>
      </c>
      <c r="E1339" s="7">
        <v>1</v>
      </c>
      <c r="F1339" s="7">
        <v>1</v>
      </c>
      <c r="G1339" s="32">
        <v>1</v>
      </c>
      <c r="H1339" s="7">
        <v>1</v>
      </c>
      <c r="I1339" s="7">
        <v>1</v>
      </c>
      <c r="P1339" s="23"/>
    </row>
    <row r="1340" spans="1:16" x14ac:dyDescent="0.15">
      <c r="A1340" s="46">
        <v>13.37</v>
      </c>
      <c r="B1340" s="7">
        <v>1</v>
      </c>
      <c r="C1340" s="7">
        <v>1</v>
      </c>
      <c r="D1340" s="7">
        <v>1</v>
      </c>
      <c r="E1340" s="7">
        <v>1</v>
      </c>
      <c r="F1340" s="7">
        <v>1</v>
      </c>
      <c r="G1340" s="32">
        <v>1</v>
      </c>
      <c r="H1340" s="7">
        <v>1</v>
      </c>
      <c r="I1340" s="7">
        <v>1</v>
      </c>
      <c r="P1340" s="23"/>
    </row>
    <row r="1341" spans="1:16" x14ac:dyDescent="0.15">
      <c r="A1341" s="46">
        <v>13.38</v>
      </c>
      <c r="B1341" s="7">
        <v>1</v>
      </c>
      <c r="C1341" s="7">
        <v>1</v>
      </c>
      <c r="D1341" s="7">
        <v>1</v>
      </c>
      <c r="E1341" s="7">
        <v>1</v>
      </c>
      <c r="F1341" s="7">
        <v>1</v>
      </c>
      <c r="G1341" s="32">
        <v>1</v>
      </c>
      <c r="H1341" s="7">
        <v>1</v>
      </c>
      <c r="I1341" s="7">
        <v>1</v>
      </c>
      <c r="P1341" s="23"/>
    </row>
    <row r="1342" spans="1:16" x14ac:dyDescent="0.15">
      <c r="A1342" s="46">
        <v>13.39</v>
      </c>
      <c r="B1342" s="7">
        <v>1</v>
      </c>
      <c r="C1342" s="7">
        <v>1</v>
      </c>
      <c r="D1342" s="7">
        <v>1</v>
      </c>
      <c r="E1342" s="7">
        <v>1</v>
      </c>
      <c r="F1342" s="7">
        <v>1</v>
      </c>
      <c r="G1342" s="32">
        <v>1</v>
      </c>
      <c r="H1342" s="7">
        <v>1</v>
      </c>
      <c r="I1342" s="7">
        <v>1</v>
      </c>
      <c r="P1342" s="23"/>
    </row>
    <row r="1343" spans="1:16" x14ac:dyDescent="0.15">
      <c r="A1343" s="46">
        <v>13.4</v>
      </c>
      <c r="B1343" s="7">
        <v>1</v>
      </c>
      <c r="C1343" s="7">
        <v>1</v>
      </c>
      <c r="D1343" s="7">
        <v>1</v>
      </c>
      <c r="E1343" s="7">
        <v>1</v>
      </c>
      <c r="F1343" s="7">
        <v>1</v>
      </c>
      <c r="G1343" s="32">
        <v>1</v>
      </c>
      <c r="H1343" s="7">
        <v>1</v>
      </c>
      <c r="I1343" s="7">
        <v>1</v>
      </c>
      <c r="P1343" s="23"/>
    </row>
    <row r="1344" spans="1:16" x14ac:dyDescent="0.15">
      <c r="A1344" s="46">
        <v>13.41</v>
      </c>
      <c r="B1344" s="7">
        <v>1</v>
      </c>
      <c r="C1344" s="7">
        <v>1</v>
      </c>
      <c r="D1344" s="7">
        <v>1</v>
      </c>
      <c r="E1344" s="7">
        <v>1</v>
      </c>
      <c r="F1344" s="7">
        <v>1</v>
      </c>
      <c r="G1344" s="32">
        <v>1</v>
      </c>
      <c r="H1344" s="7">
        <v>1</v>
      </c>
      <c r="I1344" s="7">
        <v>1</v>
      </c>
      <c r="P1344" s="23"/>
    </row>
    <row r="1345" spans="1:16" x14ac:dyDescent="0.15">
      <c r="A1345" s="46">
        <v>13.42</v>
      </c>
      <c r="B1345" s="7">
        <v>1</v>
      </c>
      <c r="C1345" s="7">
        <v>1</v>
      </c>
      <c r="D1345" s="7">
        <v>1</v>
      </c>
      <c r="E1345" s="7">
        <v>1</v>
      </c>
      <c r="F1345" s="7">
        <v>1</v>
      </c>
      <c r="G1345" s="32">
        <v>1</v>
      </c>
      <c r="H1345" s="7">
        <v>1</v>
      </c>
      <c r="I1345" s="7">
        <v>1</v>
      </c>
      <c r="P1345" s="23"/>
    </row>
    <row r="1346" spans="1:16" x14ac:dyDescent="0.15">
      <c r="A1346" s="46">
        <v>13.43</v>
      </c>
      <c r="B1346" s="7">
        <v>1</v>
      </c>
      <c r="C1346" s="7">
        <v>1</v>
      </c>
      <c r="D1346" s="7">
        <v>1</v>
      </c>
      <c r="E1346" s="7">
        <v>1</v>
      </c>
      <c r="F1346" s="7">
        <v>1</v>
      </c>
      <c r="G1346" s="32">
        <v>1</v>
      </c>
      <c r="H1346" s="7">
        <v>1</v>
      </c>
      <c r="I1346" s="7">
        <v>1</v>
      </c>
      <c r="P1346" s="23"/>
    </row>
    <row r="1347" spans="1:16" x14ac:dyDescent="0.15">
      <c r="A1347" s="46">
        <v>13.44</v>
      </c>
      <c r="B1347" s="7">
        <v>1</v>
      </c>
      <c r="C1347" s="7">
        <v>1</v>
      </c>
      <c r="D1347" s="7">
        <v>1</v>
      </c>
      <c r="E1347" s="7">
        <v>1</v>
      </c>
      <c r="F1347" s="7">
        <v>1</v>
      </c>
      <c r="G1347" s="32">
        <v>1</v>
      </c>
      <c r="H1347" s="7">
        <v>1</v>
      </c>
      <c r="I1347" s="7">
        <v>1</v>
      </c>
      <c r="P1347" s="23"/>
    </row>
    <row r="1348" spans="1:16" x14ac:dyDescent="0.15">
      <c r="A1348" s="46">
        <v>13.45</v>
      </c>
      <c r="B1348" s="7">
        <v>1</v>
      </c>
      <c r="C1348" s="7">
        <v>1</v>
      </c>
      <c r="D1348" s="7">
        <v>1</v>
      </c>
      <c r="E1348" s="7">
        <v>1</v>
      </c>
      <c r="F1348" s="7">
        <v>1</v>
      </c>
      <c r="G1348" s="32">
        <v>1</v>
      </c>
      <c r="H1348" s="7">
        <v>1</v>
      </c>
      <c r="I1348" s="7">
        <v>1</v>
      </c>
      <c r="P1348" s="23"/>
    </row>
    <row r="1349" spans="1:16" x14ac:dyDescent="0.15">
      <c r="A1349" s="46">
        <v>13.46</v>
      </c>
      <c r="B1349" s="7">
        <v>1</v>
      </c>
      <c r="C1349" s="7">
        <v>1</v>
      </c>
      <c r="D1349" s="7">
        <v>1</v>
      </c>
      <c r="E1349" s="7">
        <v>1</v>
      </c>
      <c r="F1349" s="7">
        <v>1</v>
      </c>
      <c r="G1349" s="32">
        <v>1</v>
      </c>
      <c r="H1349" s="7">
        <v>1</v>
      </c>
      <c r="I1349" s="7">
        <v>1</v>
      </c>
      <c r="P1349" s="23"/>
    </row>
    <row r="1350" spans="1:16" x14ac:dyDescent="0.15">
      <c r="A1350" s="46">
        <v>13.47</v>
      </c>
      <c r="B1350" s="7">
        <v>1</v>
      </c>
      <c r="C1350" s="7">
        <v>1</v>
      </c>
      <c r="D1350" s="7">
        <v>1</v>
      </c>
      <c r="E1350" s="7">
        <v>1</v>
      </c>
      <c r="F1350" s="7">
        <v>1</v>
      </c>
      <c r="G1350" s="32">
        <v>1</v>
      </c>
      <c r="H1350" s="7">
        <v>1</v>
      </c>
      <c r="I1350" s="7">
        <v>1</v>
      </c>
      <c r="P1350" s="23"/>
    </row>
    <row r="1351" spans="1:16" x14ac:dyDescent="0.15">
      <c r="A1351" s="46">
        <v>13.48</v>
      </c>
      <c r="B1351" s="7">
        <v>1</v>
      </c>
      <c r="C1351" s="7">
        <v>1</v>
      </c>
      <c r="D1351" s="7">
        <v>1</v>
      </c>
      <c r="E1351" s="7">
        <v>1</v>
      </c>
      <c r="F1351" s="7">
        <v>1</v>
      </c>
      <c r="G1351" s="32">
        <v>1</v>
      </c>
      <c r="H1351" s="7">
        <v>1</v>
      </c>
      <c r="I1351" s="7">
        <v>1</v>
      </c>
      <c r="P1351" s="23"/>
    </row>
    <row r="1352" spans="1:16" x14ac:dyDescent="0.15">
      <c r="A1352" s="46">
        <v>13.49</v>
      </c>
      <c r="B1352" s="7">
        <v>1</v>
      </c>
      <c r="C1352" s="7">
        <v>1</v>
      </c>
      <c r="D1352" s="7">
        <v>1</v>
      </c>
      <c r="E1352" s="7">
        <v>1</v>
      </c>
      <c r="F1352" s="7">
        <v>1</v>
      </c>
      <c r="G1352" s="32">
        <v>1</v>
      </c>
      <c r="H1352" s="7">
        <v>1</v>
      </c>
      <c r="I1352" s="7">
        <v>1</v>
      </c>
      <c r="P1352" s="23"/>
    </row>
    <row r="1353" spans="1:16" x14ac:dyDescent="0.15">
      <c r="A1353" s="46">
        <v>13.5</v>
      </c>
      <c r="B1353" s="7">
        <v>1</v>
      </c>
      <c r="C1353" s="7">
        <v>1</v>
      </c>
      <c r="D1353" s="7">
        <v>1</v>
      </c>
      <c r="E1353" s="7">
        <v>1</v>
      </c>
      <c r="F1353" s="7">
        <v>1</v>
      </c>
      <c r="G1353" s="32">
        <v>1</v>
      </c>
      <c r="H1353" s="7">
        <v>1</v>
      </c>
      <c r="I1353" s="7">
        <v>1</v>
      </c>
      <c r="P1353" s="23"/>
    </row>
    <row r="1354" spans="1:16" x14ac:dyDescent="0.15">
      <c r="A1354" s="46">
        <v>13.51</v>
      </c>
      <c r="B1354" s="7">
        <v>1</v>
      </c>
      <c r="C1354" s="7">
        <v>1</v>
      </c>
      <c r="D1354" s="7">
        <v>1</v>
      </c>
      <c r="E1354" s="7">
        <v>1</v>
      </c>
      <c r="F1354" s="7">
        <v>1</v>
      </c>
      <c r="G1354" s="32">
        <v>1</v>
      </c>
      <c r="H1354" s="7">
        <v>1</v>
      </c>
      <c r="I1354" s="7">
        <v>1</v>
      </c>
      <c r="P1354" s="23"/>
    </row>
    <row r="1355" spans="1:16" x14ac:dyDescent="0.15">
      <c r="A1355" s="46">
        <v>13.52</v>
      </c>
      <c r="B1355" s="7">
        <v>1</v>
      </c>
      <c r="C1355" s="7">
        <v>1</v>
      </c>
      <c r="D1355" s="7">
        <v>1</v>
      </c>
      <c r="E1355" s="7">
        <v>1</v>
      </c>
      <c r="F1355" s="7">
        <v>1</v>
      </c>
      <c r="G1355" s="32">
        <v>1</v>
      </c>
      <c r="H1355" s="7">
        <v>1</v>
      </c>
      <c r="I1355" s="7">
        <v>1</v>
      </c>
      <c r="P1355" s="23"/>
    </row>
    <row r="1356" spans="1:16" x14ac:dyDescent="0.15">
      <c r="A1356" s="46">
        <v>13.53</v>
      </c>
      <c r="B1356" s="7">
        <v>1</v>
      </c>
      <c r="C1356" s="7">
        <v>1</v>
      </c>
      <c r="D1356" s="7">
        <v>1</v>
      </c>
      <c r="E1356" s="7">
        <v>1</v>
      </c>
      <c r="F1356" s="7">
        <v>1</v>
      </c>
      <c r="G1356" s="32">
        <v>1</v>
      </c>
      <c r="H1356" s="7">
        <v>1</v>
      </c>
      <c r="I1356" s="7">
        <v>1</v>
      </c>
      <c r="P1356" s="23"/>
    </row>
    <row r="1357" spans="1:16" x14ac:dyDescent="0.15">
      <c r="A1357" s="46">
        <v>13.54</v>
      </c>
      <c r="B1357" s="7">
        <v>1</v>
      </c>
      <c r="C1357" s="7">
        <v>1</v>
      </c>
      <c r="D1357" s="7">
        <v>1</v>
      </c>
      <c r="E1357" s="7">
        <v>1</v>
      </c>
      <c r="F1357" s="7">
        <v>1</v>
      </c>
      <c r="G1357" s="32">
        <v>1</v>
      </c>
      <c r="H1357" s="7">
        <v>1</v>
      </c>
      <c r="I1357" s="7">
        <v>1</v>
      </c>
      <c r="P1357" s="23"/>
    </row>
    <row r="1358" spans="1:16" x14ac:dyDescent="0.15">
      <c r="A1358" s="46">
        <v>13.55</v>
      </c>
      <c r="B1358" s="7">
        <v>1</v>
      </c>
      <c r="C1358" s="7">
        <v>1</v>
      </c>
      <c r="D1358" s="7">
        <v>1</v>
      </c>
      <c r="E1358" s="7">
        <v>1</v>
      </c>
      <c r="F1358" s="7">
        <v>1</v>
      </c>
      <c r="G1358" s="32">
        <v>1</v>
      </c>
      <c r="H1358" s="7">
        <v>1</v>
      </c>
      <c r="I1358" s="7">
        <v>1</v>
      </c>
      <c r="P1358" s="23"/>
    </row>
    <row r="1359" spans="1:16" x14ac:dyDescent="0.15">
      <c r="A1359" s="46">
        <v>13.56</v>
      </c>
      <c r="B1359" s="7">
        <v>1</v>
      </c>
      <c r="C1359" s="7">
        <v>1</v>
      </c>
      <c r="D1359" s="7">
        <v>1</v>
      </c>
      <c r="E1359" s="7">
        <v>1</v>
      </c>
      <c r="F1359" s="7">
        <v>1</v>
      </c>
      <c r="G1359" s="32">
        <v>1</v>
      </c>
      <c r="H1359" s="7">
        <v>1</v>
      </c>
      <c r="I1359" s="7">
        <v>1</v>
      </c>
      <c r="P1359" s="23"/>
    </row>
    <row r="1360" spans="1:16" x14ac:dyDescent="0.15">
      <c r="A1360" s="46">
        <v>13.57</v>
      </c>
      <c r="B1360" s="7">
        <v>1</v>
      </c>
      <c r="C1360" s="7">
        <v>1</v>
      </c>
      <c r="D1360" s="7">
        <v>1</v>
      </c>
      <c r="E1360" s="7">
        <v>1</v>
      </c>
      <c r="F1360" s="7">
        <v>1</v>
      </c>
      <c r="G1360" s="32">
        <v>1</v>
      </c>
      <c r="H1360" s="7">
        <v>1</v>
      </c>
      <c r="I1360" s="7">
        <v>1</v>
      </c>
      <c r="P1360" s="23"/>
    </row>
    <row r="1361" spans="1:16" x14ac:dyDescent="0.15">
      <c r="A1361" s="46">
        <v>13.58</v>
      </c>
      <c r="B1361" s="7">
        <v>1</v>
      </c>
      <c r="C1361" s="7">
        <v>1</v>
      </c>
      <c r="D1361" s="7">
        <v>1</v>
      </c>
      <c r="E1361" s="7">
        <v>1</v>
      </c>
      <c r="F1361" s="7">
        <v>1</v>
      </c>
      <c r="G1361" s="32">
        <v>1</v>
      </c>
      <c r="H1361" s="7">
        <v>1</v>
      </c>
      <c r="I1361" s="7">
        <v>1</v>
      </c>
      <c r="P1361" s="23"/>
    </row>
    <row r="1362" spans="1:16" x14ac:dyDescent="0.15">
      <c r="A1362" s="46">
        <v>13.59</v>
      </c>
      <c r="B1362" s="7">
        <v>1</v>
      </c>
      <c r="C1362" s="7">
        <v>1</v>
      </c>
      <c r="D1362" s="7">
        <v>1</v>
      </c>
      <c r="E1362" s="7">
        <v>1</v>
      </c>
      <c r="F1362" s="7">
        <v>1</v>
      </c>
      <c r="G1362" s="32">
        <v>1</v>
      </c>
      <c r="H1362" s="7">
        <v>1</v>
      </c>
      <c r="I1362" s="7">
        <v>1</v>
      </c>
      <c r="P1362" s="23"/>
    </row>
    <row r="1363" spans="1:16" x14ac:dyDescent="0.15">
      <c r="A1363" s="46">
        <v>13.6</v>
      </c>
      <c r="B1363" s="7">
        <v>1</v>
      </c>
      <c r="C1363" s="7">
        <v>1</v>
      </c>
      <c r="D1363" s="7">
        <v>1</v>
      </c>
      <c r="E1363" s="7">
        <v>1</v>
      </c>
      <c r="F1363" s="7">
        <v>1</v>
      </c>
      <c r="G1363" s="32">
        <v>1</v>
      </c>
      <c r="H1363" s="7">
        <v>1</v>
      </c>
      <c r="I1363" s="7">
        <v>1</v>
      </c>
      <c r="P1363" s="23"/>
    </row>
    <row r="1364" spans="1:16" x14ac:dyDescent="0.15">
      <c r="A1364" s="46">
        <v>13.61</v>
      </c>
      <c r="B1364" s="7">
        <v>1</v>
      </c>
      <c r="C1364" s="7">
        <v>1</v>
      </c>
      <c r="D1364" s="7">
        <v>1</v>
      </c>
      <c r="E1364" s="7">
        <v>1</v>
      </c>
      <c r="F1364" s="7">
        <v>1</v>
      </c>
      <c r="G1364" s="32">
        <v>1</v>
      </c>
      <c r="H1364" s="7">
        <v>1</v>
      </c>
      <c r="I1364" s="7">
        <v>1</v>
      </c>
      <c r="P1364" s="23"/>
    </row>
    <row r="1365" spans="1:16" x14ac:dyDescent="0.15">
      <c r="A1365" s="46">
        <v>13.62</v>
      </c>
      <c r="B1365" s="7">
        <v>1</v>
      </c>
      <c r="C1365" s="7">
        <v>1</v>
      </c>
      <c r="D1365" s="7">
        <v>1</v>
      </c>
      <c r="E1365" s="7">
        <v>1</v>
      </c>
      <c r="F1365" s="7">
        <v>1</v>
      </c>
      <c r="G1365" s="32">
        <v>1</v>
      </c>
      <c r="H1365" s="7">
        <v>1</v>
      </c>
      <c r="I1365" s="7">
        <v>1</v>
      </c>
      <c r="P1365" s="23"/>
    </row>
    <row r="1366" spans="1:16" x14ac:dyDescent="0.15">
      <c r="A1366" s="46">
        <v>13.63</v>
      </c>
      <c r="B1366" s="7">
        <v>1</v>
      </c>
      <c r="C1366" s="7">
        <v>1</v>
      </c>
      <c r="D1366" s="7">
        <v>1</v>
      </c>
      <c r="E1366" s="7">
        <v>1</v>
      </c>
      <c r="F1366" s="7">
        <v>1</v>
      </c>
      <c r="G1366" s="32">
        <v>1</v>
      </c>
      <c r="H1366" s="7">
        <v>1</v>
      </c>
      <c r="I1366" s="7">
        <v>1</v>
      </c>
      <c r="P1366" s="23"/>
    </row>
    <row r="1367" spans="1:16" x14ac:dyDescent="0.15">
      <c r="A1367" s="46">
        <v>13.64</v>
      </c>
      <c r="B1367" s="7">
        <v>1</v>
      </c>
      <c r="C1367" s="7">
        <v>1</v>
      </c>
      <c r="D1367" s="7">
        <v>1</v>
      </c>
      <c r="E1367" s="7">
        <v>1</v>
      </c>
      <c r="F1367" s="7">
        <v>1</v>
      </c>
      <c r="G1367" s="32">
        <v>1</v>
      </c>
      <c r="H1367" s="7">
        <v>1</v>
      </c>
      <c r="I1367" s="7">
        <v>1</v>
      </c>
      <c r="P1367" s="23"/>
    </row>
    <row r="1368" spans="1:16" x14ac:dyDescent="0.15">
      <c r="A1368" s="46">
        <v>13.65</v>
      </c>
      <c r="B1368" s="7">
        <v>1</v>
      </c>
      <c r="C1368" s="7">
        <v>1</v>
      </c>
      <c r="D1368" s="7">
        <v>1</v>
      </c>
      <c r="E1368" s="7">
        <v>1</v>
      </c>
      <c r="F1368" s="7">
        <v>1</v>
      </c>
      <c r="G1368" s="32">
        <v>1</v>
      </c>
      <c r="H1368" s="7">
        <v>1</v>
      </c>
      <c r="I1368" s="7">
        <v>1</v>
      </c>
      <c r="P1368" s="23"/>
    </row>
    <row r="1369" spans="1:16" x14ac:dyDescent="0.15">
      <c r="A1369" s="46">
        <v>13.66</v>
      </c>
      <c r="B1369" s="7">
        <v>1</v>
      </c>
      <c r="C1369" s="7">
        <v>1</v>
      </c>
      <c r="D1369" s="7">
        <v>1</v>
      </c>
      <c r="E1369" s="7">
        <v>1</v>
      </c>
      <c r="F1369" s="7">
        <v>1</v>
      </c>
      <c r="G1369" s="32">
        <v>1</v>
      </c>
      <c r="H1369" s="7">
        <v>1</v>
      </c>
      <c r="I1369" s="7">
        <v>1</v>
      </c>
      <c r="P1369" s="23"/>
    </row>
    <row r="1370" spans="1:16" x14ac:dyDescent="0.15">
      <c r="A1370" s="46">
        <v>13.67</v>
      </c>
      <c r="B1370" s="7">
        <v>1</v>
      </c>
      <c r="C1370" s="7">
        <v>1</v>
      </c>
      <c r="D1370" s="7">
        <v>1</v>
      </c>
      <c r="E1370" s="7">
        <v>1</v>
      </c>
      <c r="F1370" s="7">
        <v>1</v>
      </c>
      <c r="G1370" s="32">
        <v>1</v>
      </c>
      <c r="H1370" s="7">
        <v>1</v>
      </c>
      <c r="I1370" s="7">
        <v>1</v>
      </c>
      <c r="P1370" s="23"/>
    </row>
    <row r="1371" spans="1:16" x14ac:dyDescent="0.15">
      <c r="A1371" s="46">
        <v>13.68</v>
      </c>
      <c r="B1371" s="7">
        <v>1</v>
      </c>
      <c r="C1371" s="7">
        <v>1</v>
      </c>
      <c r="D1371" s="7">
        <v>1</v>
      </c>
      <c r="E1371" s="7">
        <v>1</v>
      </c>
      <c r="F1371" s="7">
        <v>1</v>
      </c>
      <c r="G1371" s="32">
        <v>1</v>
      </c>
      <c r="H1371" s="7">
        <v>1</v>
      </c>
      <c r="I1371" s="7">
        <v>1</v>
      </c>
      <c r="P1371" s="23"/>
    </row>
    <row r="1372" spans="1:16" x14ac:dyDescent="0.15">
      <c r="A1372" s="46">
        <v>13.69</v>
      </c>
      <c r="B1372" s="7">
        <v>1</v>
      </c>
      <c r="C1372" s="7">
        <v>1</v>
      </c>
      <c r="D1372" s="7">
        <v>1</v>
      </c>
      <c r="E1372" s="7">
        <v>1</v>
      </c>
      <c r="F1372" s="7">
        <v>1</v>
      </c>
      <c r="G1372" s="32">
        <v>1</v>
      </c>
      <c r="H1372" s="7">
        <v>1</v>
      </c>
      <c r="I1372" s="7">
        <v>1</v>
      </c>
      <c r="P1372" s="23"/>
    </row>
    <row r="1373" spans="1:16" x14ac:dyDescent="0.15">
      <c r="A1373" s="46">
        <v>13.7</v>
      </c>
      <c r="B1373" s="7">
        <v>1</v>
      </c>
      <c r="C1373" s="7">
        <v>1</v>
      </c>
      <c r="D1373" s="7">
        <v>1</v>
      </c>
      <c r="E1373" s="7">
        <v>1</v>
      </c>
      <c r="F1373" s="7">
        <v>1</v>
      </c>
      <c r="G1373" s="32">
        <v>1</v>
      </c>
      <c r="H1373" s="7">
        <v>1</v>
      </c>
      <c r="I1373" s="7">
        <v>1</v>
      </c>
      <c r="P1373" s="23"/>
    </row>
    <row r="1374" spans="1:16" x14ac:dyDescent="0.15">
      <c r="A1374" s="46">
        <v>13.71</v>
      </c>
      <c r="B1374" s="7">
        <v>1</v>
      </c>
      <c r="C1374" s="7">
        <v>1</v>
      </c>
      <c r="D1374" s="7">
        <v>1</v>
      </c>
      <c r="E1374" s="7">
        <v>1</v>
      </c>
      <c r="F1374" s="7">
        <v>1</v>
      </c>
      <c r="G1374" s="32">
        <v>1</v>
      </c>
      <c r="H1374" s="7">
        <v>1</v>
      </c>
      <c r="I1374" s="7">
        <v>1</v>
      </c>
      <c r="P1374" s="23"/>
    </row>
    <row r="1375" spans="1:16" x14ac:dyDescent="0.15">
      <c r="A1375" s="46">
        <v>13.72</v>
      </c>
      <c r="B1375" s="7">
        <v>1</v>
      </c>
      <c r="C1375" s="7">
        <v>1</v>
      </c>
      <c r="D1375" s="7">
        <v>1</v>
      </c>
      <c r="E1375" s="7">
        <v>1</v>
      </c>
      <c r="F1375" s="7">
        <v>1</v>
      </c>
      <c r="G1375" s="32">
        <v>1</v>
      </c>
      <c r="H1375" s="7">
        <v>1</v>
      </c>
      <c r="I1375" s="7">
        <v>1</v>
      </c>
      <c r="P1375" s="23"/>
    </row>
    <row r="1376" spans="1:16" x14ac:dyDescent="0.15">
      <c r="A1376" s="46">
        <v>13.73</v>
      </c>
      <c r="B1376" s="7">
        <v>1</v>
      </c>
      <c r="C1376" s="7">
        <v>1</v>
      </c>
      <c r="D1376" s="7">
        <v>1</v>
      </c>
      <c r="E1376" s="7">
        <v>1</v>
      </c>
      <c r="F1376" s="7">
        <v>1</v>
      </c>
      <c r="G1376" s="32">
        <v>1</v>
      </c>
      <c r="H1376" s="7">
        <v>1</v>
      </c>
      <c r="I1376" s="7">
        <v>1</v>
      </c>
      <c r="P1376" s="23"/>
    </row>
    <row r="1377" spans="1:16" x14ac:dyDescent="0.15">
      <c r="A1377" s="46">
        <v>13.74</v>
      </c>
      <c r="B1377" s="7">
        <v>1</v>
      </c>
      <c r="C1377" s="7">
        <v>1</v>
      </c>
      <c r="D1377" s="7">
        <v>1</v>
      </c>
      <c r="E1377" s="7">
        <v>1</v>
      </c>
      <c r="F1377" s="7">
        <v>1</v>
      </c>
      <c r="G1377" s="32">
        <v>1</v>
      </c>
      <c r="H1377" s="7">
        <v>1</v>
      </c>
      <c r="I1377" s="7">
        <v>1</v>
      </c>
      <c r="P1377" s="23"/>
    </row>
    <row r="1378" spans="1:16" x14ac:dyDescent="0.15">
      <c r="A1378" s="46">
        <v>13.75</v>
      </c>
      <c r="B1378" s="7">
        <v>1</v>
      </c>
      <c r="C1378" s="7">
        <v>1</v>
      </c>
      <c r="D1378" s="7">
        <v>1</v>
      </c>
      <c r="E1378" s="7">
        <v>1</v>
      </c>
      <c r="F1378" s="7">
        <v>1</v>
      </c>
      <c r="G1378" s="32">
        <v>1</v>
      </c>
      <c r="H1378" s="7">
        <v>1</v>
      </c>
      <c r="I1378" s="7">
        <v>1</v>
      </c>
      <c r="P1378" s="23"/>
    </row>
    <row r="1379" spans="1:16" x14ac:dyDescent="0.15">
      <c r="A1379" s="46">
        <v>13.76</v>
      </c>
      <c r="B1379" s="7">
        <v>1</v>
      </c>
      <c r="C1379" s="7">
        <v>1</v>
      </c>
      <c r="D1379" s="7">
        <v>1</v>
      </c>
      <c r="E1379" s="7">
        <v>1</v>
      </c>
      <c r="F1379" s="7">
        <v>1</v>
      </c>
      <c r="G1379" s="32">
        <v>1</v>
      </c>
      <c r="H1379" s="7">
        <v>1</v>
      </c>
      <c r="I1379" s="7">
        <v>1</v>
      </c>
      <c r="P1379" s="23"/>
    </row>
    <row r="1380" spans="1:16" x14ac:dyDescent="0.15">
      <c r="A1380" s="46">
        <v>13.77</v>
      </c>
      <c r="B1380" s="7">
        <v>1</v>
      </c>
      <c r="C1380" s="7">
        <v>1</v>
      </c>
      <c r="D1380" s="7">
        <v>1</v>
      </c>
      <c r="E1380" s="7">
        <v>1</v>
      </c>
      <c r="F1380" s="7">
        <v>1</v>
      </c>
      <c r="G1380" s="32">
        <v>1</v>
      </c>
      <c r="H1380" s="7">
        <v>1</v>
      </c>
      <c r="I1380" s="7">
        <v>1</v>
      </c>
      <c r="P1380" s="23"/>
    </row>
    <row r="1381" spans="1:16" x14ac:dyDescent="0.15">
      <c r="A1381" s="46">
        <v>13.78</v>
      </c>
      <c r="B1381" s="7">
        <v>1</v>
      </c>
      <c r="C1381" s="7">
        <v>1</v>
      </c>
      <c r="D1381" s="7">
        <v>1</v>
      </c>
      <c r="E1381" s="7">
        <v>1</v>
      </c>
      <c r="F1381" s="7">
        <v>1</v>
      </c>
      <c r="G1381" s="32">
        <v>1</v>
      </c>
      <c r="H1381" s="7">
        <v>1</v>
      </c>
      <c r="I1381" s="7">
        <v>1</v>
      </c>
      <c r="P1381" s="23"/>
    </row>
    <row r="1382" spans="1:16" x14ac:dyDescent="0.15">
      <c r="A1382" s="46">
        <v>13.79</v>
      </c>
      <c r="B1382" s="7">
        <v>1</v>
      </c>
      <c r="C1382" s="7">
        <v>1</v>
      </c>
      <c r="D1382" s="7">
        <v>1</v>
      </c>
      <c r="E1382" s="7">
        <v>1</v>
      </c>
      <c r="F1382" s="7">
        <v>1</v>
      </c>
      <c r="G1382" s="32">
        <v>1</v>
      </c>
      <c r="H1382" s="7">
        <v>1</v>
      </c>
      <c r="I1382" s="7">
        <v>1</v>
      </c>
      <c r="P1382" s="23"/>
    </row>
    <row r="1383" spans="1:16" x14ac:dyDescent="0.15">
      <c r="A1383" s="46">
        <v>13.8</v>
      </c>
      <c r="B1383" s="7">
        <v>1</v>
      </c>
      <c r="C1383" s="7">
        <v>1</v>
      </c>
      <c r="D1383" s="7">
        <v>1</v>
      </c>
      <c r="E1383" s="7">
        <v>1</v>
      </c>
      <c r="F1383" s="7">
        <v>1</v>
      </c>
      <c r="G1383" s="32">
        <v>1</v>
      </c>
      <c r="H1383" s="7">
        <v>1</v>
      </c>
      <c r="I1383" s="7">
        <v>1</v>
      </c>
      <c r="P1383" s="23"/>
    </row>
    <row r="1384" spans="1:16" x14ac:dyDescent="0.15">
      <c r="A1384" s="46">
        <v>13.81</v>
      </c>
      <c r="B1384" s="7">
        <v>1</v>
      </c>
      <c r="C1384" s="7">
        <v>1</v>
      </c>
      <c r="D1384" s="7">
        <v>1</v>
      </c>
      <c r="E1384" s="7">
        <v>1</v>
      </c>
      <c r="F1384" s="7">
        <v>1</v>
      </c>
      <c r="G1384" s="32">
        <v>1</v>
      </c>
      <c r="H1384" s="7">
        <v>1</v>
      </c>
      <c r="I1384" s="7">
        <v>1</v>
      </c>
      <c r="P1384" s="23"/>
    </row>
    <row r="1385" spans="1:16" x14ac:dyDescent="0.15">
      <c r="A1385" s="46">
        <v>13.82</v>
      </c>
      <c r="B1385" s="7">
        <v>1</v>
      </c>
      <c r="C1385" s="7">
        <v>1</v>
      </c>
      <c r="D1385" s="7">
        <v>1</v>
      </c>
      <c r="E1385" s="7">
        <v>1</v>
      </c>
      <c r="F1385" s="7">
        <v>1</v>
      </c>
      <c r="G1385" s="32">
        <v>1</v>
      </c>
      <c r="H1385" s="7">
        <v>1</v>
      </c>
      <c r="I1385" s="7">
        <v>1</v>
      </c>
      <c r="P1385" s="23"/>
    </row>
    <row r="1386" spans="1:16" x14ac:dyDescent="0.15">
      <c r="A1386" s="46">
        <v>13.83</v>
      </c>
      <c r="B1386" s="7">
        <v>1</v>
      </c>
      <c r="C1386" s="7">
        <v>1</v>
      </c>
      <c r="D1386" s="7">
        <v>1</v>
      </c>
      <c r="E1386" s="7">
        <v>1</v>
      </c>
      <c r="F1386" s="7">
        <v>1</v>
      </c>
      <c r="G1386" s="32">
        <v>1</v>
      </c>
      <c r="H1386" s="7">
        <v>1</v>
      </c>
      <c r="I1386" s="7">
        <v>1</v>
      </c>
      <c r="P1386" s="23"/>
    </row>
    <row r="1387" spans="1:16" x14ac:dyDescent="0.15">
      <c r="A1387" s="46">
        <v>13.84</v>
      </c>
      <c r="B1387" s="7">
        <v>1</v>
      </c>
      <c r="C1387" s="7">
        <v>1</v>
      </c>
      <c r="D1387" s="7">
        <v>1</v>
      </c>
      <c r="E1387" s="7">
        <v>1</v>
      </c>
      <c r="F1387" s="7">
        <v>1</v>
      </c>
      <c r="G1387" s="32">
        <v>1</v>
      </c>
      <c r="H1387" s="7">
        <v>1</v>
      </c>
      <c r="I1387" s="7">
        <v>1</v>
      </c>
      <c r="P1387" s="23"/>
    </row>
    <row r="1388" spans="1:16" x14ac:dyDescent="0.15">
      <c r="A1388" s="46">
        <v>13.85</v>
      </c>
      <c r="B1388" s="7">
        <v>1</v>
      </c>
      <c r="C1388" s="7">
        <v>1</v>
      </c>
      <c r="D1388" s="7">
        <v>1</v>
      </c>
      <c r="E1388" s="7">
        <v>1</v>
      </c>
      <c r="F1388" s="7">
        <v>1</v>
      </c>
      <c r="G1388" s="32">
        <v>1</v>
      </c>
      <c r="H1388" s="7">
        <v>1</v>
      </c>
      <c r="I1388" s="7">
        <v>1</v>
      </c>
      <c r="P1388" s="23"/>
    </row>
    <row r="1389" spans="1:16" x14ac:dyDescent="0.15">
      <c r="A1389" s="46">
        <v>13.86</v>
      </c>
      <c r="B1389" s="7">
        <v>1</v>
      </c>
      <c r="C1389" s="7">
        <v>1</v>
      </c>
      <c r="D1389" s="7">
        <v>1</v>
      </c>
      <c r="E1389" s="7">
        <v>1</v>
      </c>
      <c r="F1389" s="7">
        <v>1</v>
      </c>
      <c r="G1389" s="32">
        <v>1</v>
      </c>
      <c r="H1389" s="7">
        <v>1</v>
      </c>
      <c r="I1389" s="7">
        <v>1</v>
      </c>
      <c r="P1389" s="23"/>
    </row>
    <row r="1390" spans="1:16" x14ac:dyDescent="0.15">
      <c r="A1390" s="46">
        <v>13.87</v>
      </c>
      <c r="B1390" s="7">
        <v>1</v>
      </c>
      <c r="C1390" s="7">
        <v>1</v>
      </c>
      <c r="D1390" s="7">
        <v>1</v>
      </c>
      <c r="E1390" s="7">
        <v>1</v>
      </c>
      <c r="F1390" s="7">
        <v>1</v>
      </c>
      <c r="G1390" s="32">
        <v>1</v>
      </c>
      <c r="H1390" s="7">
        <v>1</v>
      </c>
      <c r="I1390" s="7">
        <v>1</v>
      </c>
      <c r="P1390" s="23"/>
    </row>
    <row r="1391" spans="1:16" x14ac:dyDescent="0.15">
      <c r="A1391" s="46">
        <v>13.88</v>
      </c>
      <c r="B1391" s="7">
        <v>1</v>
      </c>
      <c r="C1391" s="7">
        <v>1</v>
      </c>
      <c r="D1391" s="7">
        <v>1</v>
      </c>
      <c r="E1391" s="7">
        <v>1</v>
      </c>
      <c r="F1391" s="7">
        <v>1</v>
      </c>
      <c r="G1391" s="32">
        <v>1</v>
      </c>
      <c r="H1391" s="7">
        <v>1</v>
      </c>
      <c r="I1391" s="7">
        <v>1</v>
      </c>
      <c r="P1391" s="23"/>
    </row>
    <row r="1392" spans="1:16" x14ac:dyDescent="0.15">
      <c r="A1392" s="46">
        <v>13.89</v>
      </c>
      <c r="B1392" s="7">
        <v>1</v>
      </c>
      <c r="C1392" s="7">
        <v>1</v>
      </c>
      <c r="D1392" s="7">
        <v>1</v>
      </c>
      <c r="E1392" s="7">
        <v>1</v>
      </c>
      <c r="F1392" s="7">
        <v>1</v>
      </c>
      <c r="G1392" s="32">
        <v>1</v>
      </c>
      <c r="H1392" s="7">
        <v>1</v>
      </c>
      <c r="I1392" s="7">
        <v>1</v>
      </c>
      <c r="P1392" s="23"/>
    </row>
    <row r="1393" spans="1:16" x14ac:dyDescent="0.15">
      <c r="A1393" s="46">
        <v>13.9</v>
      </c>
      <c r="B1393" s="7">
        <v>1</v>
      </c>
      <c r="C1393" s="7">
        <v>1</v>
      </c>
      <c r="D1393" s="7">
        <v>1</v>
      </c>
      <c r="E1393" s="7">
        <v>1</v>
      </c>
      <c r="F1393" s="7">
        <v>1</v>
      </c>
      <c r="G1393" s="32">
        <v>1</v>
      </c>
      <c r="H1393" s="7">
        <v>1</v>
      </c>
      <c r="I1393" s="7">
        <v>1</v>
      </c>
      <c r="P1393" s="23"/>
    </row>
    <row r="1394" spans="1:16" x14ac:dyDescent="0.15">
      <c r="A1394" s="46">
        <v>13.91</v>
      </c>
      <c r="B1394" s="7">
        <v>1</v>
      </c>
      <c r="C1394" s="7">
        <v>1</v>
      </c>
      <c r="D1394" s="7">
        <v>1</v>
      </c>
      <c r="E1394" s="7">
        <v>1</v>
      </c>
      <c r="F1394" s="7">
        <v>1</v>
      </c>
      <c r="G1394" s="32">
        <v>1</v>
      </c>
      <c r="H1394" s="7">
        <v>1</v>
      </c>
      <c r="I1394" s="7">
        <v>1</v>
      </c>
      <c r="P1394" s="23"/>
    </row>
    <row r="1395" spans="1:16" x14ac:dyDescent="0.15">
      <c r="A1395" s="46">
        <v>13.92</v>
      </c>
      <c r="B1395" s="7">
        <v>1</v>
      </c>
      <c r="C1395" s="7">
        <v>1</v>
      </c>
      <c r="D1395" s="7">
        <v>1</v>
      </c>
      <c r="E1395" s="7">
        <v>1</v>
      </c>
      <c r="F1395" s="7">
        <v>1</v>
      </c>
      <c r="G1395" s="32">
        <v>1</v>
      </c>
      <c r="H1395" s="7">
        <v>1</v>
      </c>
      <c r="I1395" s="7">
        <v>1</v>
      </c>
      <c r="P1395" s="23"/>
    </row>
    <row r="1396" spans="1:16" x14ac:dyDescent="0.15">
      <c r="A1396" s="46">
        <v>13.93</v>
      </c>
      <c r="B1396" s="7">
        <v>1</v>
      </c>
      <c r="C1396" s="7">
        <v>1</v>
      </c>
      <c r="D1396" s="7">
        <v>1</v>
      </c>
      <c r="E1396" s="7">
        <v>1</v>
      </c>
      <c r="F1396" s="7">
        <v>1</v>
      </c>
      <c r="G1396" s="32">
        <v>1</v>
      </c>
      <c r="H1396" s="7">
        <v>1</v>
      </c>
      <c r="I1396" s="7">
        <v>1</v>
      </c>
      <c r="P1396" s="23"/>
    </row>
    <row r="1397" spans="1:16" x14ac:dyDescent="0.15">
      <c r="A1397" s="46">
        <v>13.94</v>
      </c>
      <c r="B1397" s="7">
        <v>1</v>
      </c>
      <c r="C1397" s="7">
        <v>1</v>
      </c>
      <c r="D1397" s="7">
        <v>1</v>
      </c>
      <c r="E1397" s="7">
        <v>1</v>
      </c>
      <c r="F1397" s="7">
        <v>1</v>
      </c>
      <c r="G1397" s="32">
        <v>1</v>
      </c>
      <c r="H1397" s="7">
        <v>1</v>
      </c>
      <c r="I1397" s="7">
        <v>1</v>
      </c>
      <c r="P1397" s="23"/>
    </row>
    <row r="1398" spans="1:16" x14ac:dyDescent="0.15">
      <c r="A1398" s="46">
        <v>13.95</v>
      </c>
      <c r="B1398" s="7">
        <v>1</v>
      </c>
      <c r="C1398" s="7">
        <v>1</v>
      </c>
      <c r="D1398" s="7">
        <v>1</v>
      </c>
      <c r="E1398" s="7">
        <v>1</v>
      </c>
      <c r="F1398" s="7">
        <v>1</v>
      </c>
      <c r="G1398" s="32">
        <v>1</v>
      </c>
      <c r="H1398" s="7">
        <v>1</v>
      </c>
      <c r="I1398" s="7">
        <v>1</v>
      </c>
      <c r="P1398" s="23"/>
    </row>
    <row r="1399" spans="1:16" x14ac:dyDescent="0.15">
      <c r="A1399" s="46">
        <v>13.96</v>
      </c>
      <c r="B1399" s="7">
        <v>1</v>
      </c>
      <c r="C1399" s="7">
        <v>1</v>
      </c>
      <c r="D1399" s="7">
        <v>1</v>
      </c>
      <c r="E1399" s="7">
        <v>1</v>
      </c>
      <c r="F1399" s="7">
        <v>1</v>
      </c>
      <c r="G1399" s="32">
        <v>1</v>
      </c>
      <c r="H1399" s="7">
        <v>1</v>
      </c>
      <c r="I1399" s="7">
        <v>1</v>
      </c>
      <c r="P1399" s="23"/>
    </row>
    <row r="1400" spans="1:16" x14ac:dyDescent="0.15">
      <c r="A1400" s="46">
        <v>13.97</v>
      </c>
      <c r="B1400" s="7">
        <v>1</v>
      </c>
      <c r="C1400" s="7">
        <v>1</v>
      </c>
      <c r="D1400" s="7">
        <v>1</v>
      </c>
      <c r="E1400" s="7">
        <v>1</v>
      </c>
      <c r="F1400" s="7">
        <v>1</v>
      </c>
      <c r="G1400" s="32">
        <v>1</v>
      </c>
      <c r="H1400" s="7">
        <v>1</v>
      </c>
      <c r="I1400" s="7">
        <v>1</v>
      </c>
      <c r="P1400" s="23"/>
    </row>
    <row r="1401" spans="1:16" x14ac:dyDescent="0.15">
      <c r="A1401" s="46">
        <v>13.98</v>
      </c>
      <c r="B1401" s="7">
        <v>1</v>
      </c>
      <c r="C1401" s="7">
        <v>1</v>
      </c>
      <c r="D1401" s="7">
        <v>1</v>
      </c>
      <c r="E1401" s="7">
        <v>1</v>
      </c>
      <c r="F1401" s="7">
        <v>1</v>
      </c>
      <c r="G1401" s="32">
        <v>1</v>
      </c>
      <c r="H1401" s="7">
        <v>1</v>
      </c>
      <c r="I1401" s="7">
        <v>1</v>
      </c>
      <c r="P1401" s="23"/>
    </row>
    <row r="1402" spans="1:16" x14ac:dyDescent="0.15">
      <c r="A1402" s="46">
        <v>13.99</v>
      </c>
      <c r="B1402" s="7">
        <v>1</v>
      </c>
      <c r="C1402" s="7">
        <v>1</v>
      </c>
      <c r="D1402" s="7">
        <v>1</v>
      </c>
      <c r="E1402" s="7">
        <v>1</v>
      </c>
      <c r="F1402" s="7">
        <v>1</v>
      </c>
      <c r="G1402" s="32">
        <v>1</v>
      </c>
      <c r="H1402" s="7">
        <v>1</v>
      </c>
      <c r="I1402" s="7">
        <v>1</v>
      </c>
      <c r="P1402" s="23"/>
    </row>
    <row r="1403" spans="1:16" x14ac:dyDescent="0.15">
      <c r="A1403" s="46">
        <v>14</v>
      </c>
      <c r="B1403" s="7">
        <v>1</v>
      </c>
      <c r="C1403" s="7">
        <v>1</v>
      </c>
      <c r="D1403" s="7">
        <v>1</v>
      </c>
      <c r="E1403" s="7">
        <v>1</v>
      </c>
      <c r="F1403" s="7">
        <v>1</v>
      </c>
      <c r="G1403" s="32">
        <v>1</v>
      </c>
      <c r="H1403" s="7">
        <v>1</v>
      </c>
      <c r="I1403" s="7">
        <v>1</v>
      </c>
      <c r="P1403" s="23"/>
    </row>
    <row r="1404" spans="1:16" x14ac:dyDescent="0.15">
      <c r="A1404" s="46">
        <v>14.01</v>
      </c>
      <c r="B1404" s="7">
        <v>1</v>
      </c>
      <c r="C1404" s="7">
        <v>1</v>
      </c>
      <c r="D1404" s="7">
        <v>1</v>
      </c>
      <c r="E1404" s="7">
        <v>1</v>
      </c>
      <c r="F1404" s="7">
        <v>1</v>
      </c>
      <c r="G1404" s="32">
        <v>1</v>
      </c>
      <c r="H1404" s="7">
        <v>1</v>
      </c>
      <c r="I1404" s="7">
        <v>1</v>
      </c>
      <c r="P1404" s="23"/>
    </row>
    <row r="1405" spans="1:16" x14ac:dyDescent="0.15">
      <c r="A1405" s="46">
        <v>14.02</v>
      </c>
      <c r="B1405" s="7">
        <v>1</v>
      </c>
      <c r="C1405" s="7">
        <v>1</v>
      </c>
      <c r="D1405" s="7">
        <v>1</v>
      </c>
      <c r="E1405" s="7">
        <v>1</v>
      </c>
      <c r="F1405" s="7">
        <v>1</v>
      </c>
      <c r="G1405" s="32">
        <v>1</v>
      </c>
      <c r="H1405" s="7">
        <v>1</v>
      </c>
      <c r="I1405" s="7">
        <v>1</v>
      </c>
      <c r="P1405" s="23"/>
    </row>
    <row r="1406" spans="1:16" x14ac:dyDescent="0.15">
      <c r="A1406" s="46">
        <v>14.03</v>
      </c>
      <c r="B1406" s="7">
        <v>1</v>
      </c>
      <c r="C1406" s="7">
        <v>1</v>
      </c>
      <c r="D1406" s="7">
        <v>1</v>
      </c>
      <c r="E1406" s="7">
        <v>1</v>
      </c>
      <c r="F1406" s="7">
        <v>1</v>
      </c>
      <c r="G1406" s="32">
        <v>1</v>
      </c>
      <c r="H1406" s="7">
        <v>1</v>
      </c>
      <c r="I1406" s="7">
        <v>1</v>
      </c>
      <c r="P1406" s="23"/>
    </row>
    <row r="1407" spans="1:16" x14ac:dyDescent="0.15">
      <c r="A1407" s="46">
        <v>14.04</v>
      </c>
      <c r="B1407" s="7">
        <v>1</v>
      </c>
      <c r="C1407" s="7">
        <v>1</v>
      </c>
      <c r="D1407" s="7">
        <v>1</v>
      </c>
      <c r="E1407" s="7">
        <v>1</v>
      </c>
      <c r="F1407" s="7">
        <v>1</v>
      </c>
      <c r="G1407" s="32">
        <v>1</v>
      </c>
      <c r="H1407" s="7">
        <v>1</v>
      </c>
      <c r="I1407" s="7">
        <v>1</v>
      </c>
      <c r="P1407" s="23"/>
    </row>
    <row r="1408" spans="1:16" x14ac:dyDescent="0.15">
      <c r="A1408" s="46">
        <v>14.05</v>
      </c>
      <c r="B1408" s="7">
        <v>1</v>
      </c>
      <c r="C1408" s="7">
        <v>1</v>
      </c>
      <c r="D1408" s="7">
        <v>1</v>
      </c>
      <c r="E1408" s="7">
        <v>1</v>
      </c>
      <c r="F1408" s="7">
        <v>1</v>
      </c>
      <c r="G1408" s="32">
        <v>1</v>
      </c>
      <c r="H1408" s="7">
        <v>1</v>
      </c>
      <c r="I1408" s="7">
        <v>1</v>
      </c>
      <c r="P1408" s="23"/>
    </row>
    <row r="1409" spans="1:16" x14ac:dyDescent="0.15">
      <c r="A1409" s="46">
        <v>14.06</v>
      </c>
      <c r="B1409" s="7">
        <v>1</v>
      </c>
      <c r="C1409" s="7">
        <v>1</v>
      </c>
      <c r="D1409" s="7">
        <v>1</v>
      </c>
      <c r="E1409" s="7">
        <v>1</v>
      </c>
      <c r="F1409" s="7">
        <v>1</v>
      </c>
      <c r="G1409" s="32">
        <v>1</v>
      </c>
      <c r="H1409" s="7">
        <v>1</v>
      </c>
      <c r="I1409" s="7">
        <v>1</v>
      </c>
      <c r="P1409" s="23"/>
    </row>
    <row r="1410" spans="1:16" x14ac:dyDescent="0.15">
      <c r="A1410" s="46">
        <v>14.07</v>
      </c>
      <c r="B1410" s="7">
        <v>1</v>
      </c>
      <c r="C1410" s="7">
        <v>1</v>
      </c>
      <c r="D1410" s="7">
        <v>1</v>
      </c>
      <c r="E1410" s="7">
        <v>1</v>
      </c>
      <c r="F1410" s="7">
        <v>1</v>
      </c>
      <c r="G1410" s="32">
        <v>1</v>
      </c>
      <c r="H1410" s="7">
        <v>1</v>
      </c>
      <c r="I1410" s="7">
        <v>1</v>
      </c>
      <c r="P1410" s="23"/>
    </row>
    <row r="1411" spans="1:16" x14ac:dyDescent="0.15">
      <c r="A1411" s="46">
        <v>14.08</v>
      </c>
      <c r="B1411" s="7">
        <v>1</v>
      </c>
      <c r="C1411" s="7">
        <v>1</v>
      </c>
      <c r="D1411" s="7">
        <v>1</v>
      </c>
      <c r="E1411" s="7">
        <v>1</v>
      </c>
      <c r="F1411" s="7">
        <v>1</v>
      </c>
      <c r="G1411" s="32">
        <v>1</v>
      </c>
      <c r="H1411" s="7">
        <v>1</v>
      </c>
      <c r="I1411" s="7">
        <v>1</v>
      </c>
      <c r="P1411" s="23"/>
    </row>
    <row r="1412" spans="1:16" x14ac:dyDescent="0.15">
      <c r="A1412" s="46">
        <v>14.09</v>
      </c>
      <c r="B1412" s="7">
        <v>1</v>
      </c>
      <c r="C1412" s="7">
        <v>1</v>
      </c>
      <c r="D1412" s="7">
        <v>1</v>
      </c>
      <c r="E1412" s="7">
        <v>1</v>
      </c>
      <c r="F1412" s="7">
        <v>1</v>
      </c>
      <c r="G1412" s="32">
        <v>1</v>
      </c>
      <c r="H1412" s="7">
        <v>1</v>
      </c>
      <c r="I1412" s="7">
        <v>1</v>
      </c>
      <c r="P1412" s="23"/>
    </row>
    <row r="1413" spans="1:16" x14ac:dyDescent="0.15">
      <c r="A1413" s="46">
        <v>14.1</v>
      </c>
      <c r="B1413" s="7">
        <v>1</v>
      </c>
      <c r="C1413" s="7">
        <v>1</v>
      </c>
      <c r="D1413" s="7">
        <v>1</v>
      </c>
      <c r="E1413" s="7">
        <v>1</v>
      </c>
      <c r="F1413" s="7">
        <v>1</v>
      </c>
      <c r="G1413" s="32">
        <v>1</v>
      </c>
      <c r="H1413" s="7">
        <v>1</v>
      </c>
      <c r="I1413" s="7">
        <v>1</v>
      </c>
      <c r="P1413" s="23"/>
    </row>
    <row r="1414" spans="1:16" x14ac:dyDescent="0.15">
      <c r="A1414" s="46">
        <v>14.11</v>
      </c>
      <c r="B1414" s="7">
        <v>1</v>
      </c>
      <c r="C1414" s="7">
        <v>1</v>
      </c>
      <c r="D1414" s="7">
        <v>1</v>
      </c>
      <c r="E1414" s="7">
        <v>1</v>
      </c>
      <c r="F1414" s="7">
        <v>1</v>
      </c>
      <c r="G1414" s="32">
        <v>1</v>
      </c>
      <c r="H1414" s="7">
        <v>1</v>
      </c>
      <c r="I1414" s="7">
        <v>1</v>
      </c>
      <c r="P1414" s="23"/>
    </row>
    <row r="1415" spans="1:16" x14ac:dyDescent="0.15">
      <c r="A1415" s="46">
        <v>14.12</v>
      </c>
      <c r="B1415" s="7">
        <v>1</v>
      </c>
      <c r="C1415" s="7">
        <v>1</v>
      </c>
      <c r="D1415" s="7">
        <v>1</v>
      </c>
      <c r="E1415" s="7">
        <v>1</v>
      </c>
      <c r="F1415" s="7">
        <v>1</v>
      </c>
      <c r="G1415" s="32">
        <v>1</v>
      </c>
      <c r="H1415" s="7">
        <v>1</v>
      </c>
      <c r="I1415" s="7">
        <v>1</v>
      </c>
      <c r="P1415" s="23"/>
    </row>
    <row r="1416" spans="1:16" x14ac:dyDescent="0.15">
      <c r="A1416" s="46">
        <v>14.13</v>
      </c>
      <c r="B1416" s="7">
        <v>1</v>
      </c>
      <c r="C1416" s="7">
        <v>1</v>
      </c>
      <c r="D1416" s="7">
        <v>1</v>
      </c>
      <c r="E1416" s="7">
        <v>1</v>
      </c>
      <c r="F1416" s="7">
        <v>1</v>
      </c>
      <c r="G1416" s="32">
        <v>1</v>
      </c>
      <c r="H1416" s="7">
        <v>1</v>
      </c>
      <c r="I1416" s="7">
        <v>1</v>
      </c>
      <c r="P1416" s="23"/>
    </row>
    <row r="1417" spans="1:16" x14ac:dyDescent="0.15">
      <c r="A1417" s="46">
        <v>14.14</v>
      </c>
      <c r="B1417" s="7">
        <v>1</v>
      </c>
      <c r="C1417" s="7">
        <v>1</v>
      </c>
      <c r="D1417" s="7">
        <v>1</v>
      </c>
      <c r="E1417" s="7">
        <v>1</v>
      </c>
      <c r="F1417" s="7">
        <v>1</v>
      </c>
      <c r="G1417" s="32">
        <v>1</v>
      </c>
      <c r="H1417" s="7">
        <v>1</v>
      </c>
      <c r="I1417" s="7">
        <v>1</v>
      </c>
      <c r="P1417" s="23"/>
    </row>
    <row r="1418" spans="1:16" x14ac:dyDescent="0.15">
      <c r="A1418" s="46">
        <v>14.15</v>
      </c>
      <c r="B1418" s="7">
        <v>1</v>
      </c>
      <c r="C1418" s="7">
        <v>1</v>
      </c>
      <c r="D1418" s="7">
        <v>1</v>
      </c>
      <c r="E1418" s="7">
        <v>1</v>
      </c>
      <c r="F1418" s="7">
        <v>1</v>
      </c>
      <c r="G1418" s="32">
        <v>1</v>
      </c>
      <c r="H1418" s="7">
        <v>1</v>
      </c>
      <c r="I1418" s="7">
        <v>1</v>
      </c>
      <c r="P1418" s="23"/>
    </row>
    <row r="1419" spans="1:16" x14ac:dyDescent="0.15">
      <c r="A1419" s="46">
        <v>14.16</v>
      </c>
      <c r="B1419" s="7">
        <v>1</v>
      </c>
      <c r="C1419" s="7">
        <v>1</v>
      </c>
      <c r="D1419" s="7">
        <v>1</v>
      </c>
      <c r="E1419" s="7">
        <v>1</v>
      </c>
      <c r="F1419" s="7">
        <v>1</v>
      </c>
      <c r="G1419" s="32">
        <v>1</v>
      </c>
      <c r="H1419" s="7">
        <v>1</v>
      </c>
      <c r="I1419" s="7">
        <v>1</v>
      </c>
      <c r="P1419" s="23"/>
    </row>
    <row r="1420" spans="1:16" x14ac:dyDescent="0.15">
      <c r="A1420" s="46">
        <v>14.17</v>
      </c>
      <c r="B1420" s="7">
        <v>1</v>
      </c>
      <c r="C1420" s="7">
        <v>1</v>
      </c>
      <c r="D1420" s="7">
        <v>1</v>
      </c>
      <c r="E1420" s="7">
        <v>1</v>
      </c>
      <c r="F1420" s="7">
        <v>1</v>
      </c>
      <c r="G1420" s="32">
        <v>1</v>
      </c>
      <c r="H1420" s="7">
        <v>1</v>
      </c>
      <c r="I1420" s="7">
        <v>1</v>
      </c>
      <c r="P1420" s="23"/>
    </row>
    <row r="1421" spans="1:16" x14ac:dyDescent="0.15">
      <c r="A1421" s="46">
        <v>14.18</v>
      </c>
      <c r="B1421" s="7">
        <v>1</v>
      </c>
      <c r="C1421" s="7">
        <v>1</v>
      </c>
      <c r="D1421" s="7">
        <v>1</v>
      </c>
      <c r="E1421" s="7">
        <v>1</v>
      </c>
      <c r="F1421" s="7">
        <v>1</v>
      </c>
      <c r="G1421" s="32">
        <v>1</v>
      </c>
      <c r="H1421" s="7">
        <v>1</v>
      </c>
      <c r="I1421" s="7">
        <v>1</v>
      </c>
      <c r="P1421" s="23"/>
    </row>
    <row r="1422" spans="1:16" x14ac:dyDescent="0.15">
      <c r="A1422" s="46">
        <v>14.19</v>
      </c>
      <c r="B1422" s="7">
        <v>1</v>
      </c>
      <c r="C1422" s="7">
        <v>1</v>
      </c>
      <c r="D1422" s="7">
        <v>1</v>
      </c>
      <c r="E1422" s="7">
        <v>1</v>
      </c>
      <c r="F1422" s="7">
        <v>1</v>
      </c>
      <c r="G1422" s="32">
        <v>1</v>
      </c>
      <c r="H1422" s="7">
        <v>1</v>
      </c>
      <c r="I1422" s="7">
        <v>1</v>
      </c>
      <c r="P1422" s="23"/>
    </row>
    <row r="1423" spans="1:16" x14ac:dyDescent="0.15">
      <c r="A1423" s="46">
        <v>14.2</v>
      </c>
      <c r="B1423" s="7">
        <v>1</v>
      </c>
      <c r="C1423" s="7">
        <v>1</v>
      </c>
      <c r="D1423" s="7">
        <v>1</v>
      </c>
      <c r="E1423" s="7">
        <v>1</v>
      </c>
      <c r="F1423" s="7">
        <v>1</v>
      </c>
      <c r="G1423" s="32">
        <v>1</v>
      </c>
      <c r="H1423" s="7">
        <v>1</v>
      </c>
      <c r="I1423" s="7">
        <v>1</v>
      </c>
      <c r="P1423" s="23"/>
    </row>
    <row r="1424" spans="1:16" x14ac:dyDescent="0.15">
      <c r="A1424" s="46">
        <v>14.21</v>
      </c>
      <c r="B1424" s="7">
        <v>1</v>
      </c>
      <c r="C1424" s="7">
        <v>1</v>
      </c>
      <c r="D1424" s="7">
        <v>1</v>
      </c>
      <c r="E1424" s="7">
        <v>1</v>
      </c>
      <c r="F1424" s="7">
        <v>1</v>
      </c>
      <c r="G1424" s="32">
        <v>1</v>
      </c>
      <c r="H1424" s="7">
        <v>1</v>
      </c>
      <c r="I1424" s="7">
        <v>1</v>
      </c>
      <c r="P1424" s="23"/>
    </row>
    <row r="1425" spans="1:16" x14ac:dyDescent="0.15">
      <c r="A1425" s="46">
        <v>14.22</v>
      </c>
      <c r="B1425" s="7">
        <v>1</v>
      </c>
      <c r="C1425" s="7">
        <v>1</v>
      </c>
      <c r="D1425" s="7">
        <v>1</v>
      </c>
      <c r="E1425" s="7">
        <v>1</v>
      </c>
      <c r="F1425" s="7">
        <v>1</v>
      </c>
      <c r="G1425" s="32">
        <v>1</v>
      </c>
      <c r="H1425" s="7">
        <v>1</v>
      </c>
      <c r="I1425" s="7">
        <v>1</v>
      </c>
      <c r="P1425" s="23"/>
    </row>
    <row r="1426" spans="1:16" x14ac:dyDescent="0.15">
      <c r="A1426" s="46">
        <v>14.23</v>
      </c>
      <c r="B1426" s="7">
        <v>1</v>
      </c>
      <c r="C1426" s="7">
        <v>1</v>
      </c>
      <c r="D1426" s="7">
        <v>1</v>
      </c>
      <c r="E1426" s="7">
        <v>1</v>
      </c>
      <c r="F1426" s="7">
        <v>1</v>
      </c>
      <c r="G1426" s="32">
        <v>1</v>
      </c>
      <c r="H1426" s="7">
        <v>1</v>
      </c>
      <c r="I1426" s="7">
        <v>1</v>
      </c>
      <c r="P1426" s="23"/>
    </row>
    <row r="1427" spans="1:16" x14ac:dyDescent="0.15">
      <c r="A1427" s="46">
        <v>14.24</v>
      </c>
      <c r="B1427" s="7">
        <v>1</v>
      </c>
      <c r="C1427" s="7">
        <v>1</v>
      </c>
      <c r="D1427" s="7">
        <v>1</v>
      </c>
      <c r="E1427" s="7">
        <v>1</v>
      </c>
      <c r="F1427" s="7">
        <v>1</v>
      </c>
      <c r="G1427" s="32">
        <v>1</v>
      </c>
      <c r="H1427" s="7">
        <v>1</v>
      </c>
      <c r="I1427" s="7">
        <v>1</v>
      </c>
      <c r="P1427" s="23"/>
    </row>
    <row r="1428" spans="1:16" x14ac:dyDescent="0.15">
      <c r="A1428" s="46">
        <v>14.25</v>
      </c>
      <c r="B1428" s="7">
        <v>1</v>
      </c>
      <c r="C1428" s="7">
        <v>1</v>
      </c>
      <c r="D1428" s="7">
        <v>1</v>
      </c>
      <c r="E1428" s="7">
        <v>1</v>
      </c>
      <c r="F1428" s="7">
        <v>1</v>
      </c>
      <c r="G1428" s="32">
        <v>1</v>
      </c>
      <c r="H1428" s="7">
        <v>1</v>
      </c>
      <c r="I1428" s="7">
        <v>1</v>
      </c>
      <c r="P1428" s="23"/>
    </row>
    <row r="1429" spans="1:16" x14ac:dyDescent="0.15">
      <c r="A1429" s="46">
        <v>14.26</v>
      </c>
      <c r="B1429" s="7">
        <v>1</v>
      </c>
      <c r="C1429" s="7">
        <v>1</v>
      </c>
      <c r="D1429" s="7">
        <v>1</v>
      </c>
      <c r="E1429" s="7">
        <v>1</v>
      </c>
      <c r="F1429" s="7">
        <v>1</v>
      </c>
      <c r="G1429" s="32">
        <v>1</v>
      </c>
      <c r="H1429" s="7">
        <v>1</v>
      </c>
      <c r="I1429" s="7">
        <v>1</v>
      </c>
      <c r="P1429" s="23"/>
    </row>
    <row r="1430" spans="1:16" x14ac:dyDescent="0.15">
      <c r="A1430" s="46">
        <v>14.27</v>
      </c>
      <c r="B1430" s="7">
        <v>1</v>
      </c>
      <c r="C1430" s="7">
        <v>1</v>
      </c>
      <c r="D1430" s="7">
        <v>1</v>
      </c>
      <c r="E1430" s="7">
        <v>1</v>
      </c>
      <c r="F1430" s="7">
        <v>1</v>
      </c>
      <c r="G1430" s="32">
        <v>1</v>
      </c>
      <c r="H1430" s="7">
        <v>1</v>
      </c>
      <c r="I1430" s="7">
        <v>1</v>
      </c>
      <c r="P1430" s="23"/>
    </row>
    <row r="1431" spans="1:16" x14ac:dyDescent="0.15">
      <c r="A1431" s="46">
        <v>14.28</v>
      </c>
      <c r="B1431" s="7">
        <v>1</v>
      </c>
      <c r="C1431" s="7">
        <v>1</v>
      </c>
      <c r="D1431" s="7">
        <v>1</v>
      </c>
      <c r="E1431" s="7">
        <v>1</v>
      </c>
      <c r="F1431" s="7">
        <v>1</v>
      </c>
      <c r="G1431" s="32">
        <v>1</v>
      </c>
      <c r="H1431" s="7">
        <v>1</v>
      </c>
      <c r="I1431" s="7">
        <v>1</v>
      </c>
      <c r="P1431" s="23"/>
    </row>
    <row r="1432" spans="1:16" x14ac:dyDescent="0.15">
      <c r="A1432" s="46">
        <v>14.29</v>
      </c>
      <c r="B1432" s="7">
        <v>1</v>
      </c>
      <c r="C1432" s="7">
        <v>1</v>
      </c>
      <c r="D1432" s="7">
        <v>1</v>
      </c>
      <c r="E1432" s="7">
        <v>1</v>
      </c>
      <c r="F1432" s="7">
        <v>1</v>
      </c>
      <c r="G1432" s="32">
        <v>1</v>
      </c>
      <c r="H1432" s="7">
        <v>1</v>
      </c>
      <c r="I1432" s="7">
        <v>1</v>
      </c>
      <c r="P1432" s="23"/>
    </row>
    <row r="1433" spans="1:16" x14ac:dyDescent="0.15">
      <c r="A1433" s="46">
        <v>14.3</v>
      </c>
      <c r="B1433" s="7">
        <v>1</v>
      </c>
      <c r="C1433" s="7">
        <v>1</v>
      </c>
      <c r="D1433" s="7">
        <v>1</v>
      </c>
      <c r="E1433" s="7">
        <v>1</v>
      </c>
      <c r="F1433" s="7">
        <v>1</v>
      </c>
      <c r="G1433" s="32">
        <v>1</v>
      </c>
      <c r="H1433" s="7">
        <v>1</v>
      </c>
      <c r="I1433" s="7">
        <v>1</v>
      </c>
      <c r="P1433" s="23"/>
    </row>
    <row r="1434" spans="1:16" x14ac:dyDescent="0.15">
      <c r="A1434" s="46">
        <v>14.31</v>
      </c>
      <c r="B1434" s="7">
        <v>1</v>
      </c>
      <c r="C1434" s="7">
        <v>1</v>
      </c>
      <c r="D1434" s="7">
        <v>1</v>
      </c>
      <c r="E1434" s="7">
        <v>1</v>
      </c>
      <c r="F1434" s="7">
        <v>1</v>
      </c>
      <c r="G1434" s="32">
        <v>1</v>
      </c>
      <c r="H1434" s="7">
        <v>1</v>
      </c>
      <c r="I1434" s="7">
        <v>1</v>
      </c>
      <c r="P1434" s="23"/>
    </row>
    <row r="1435" spans="1:16" x14ac:dyDescent="0.15">
      <c r="A1435" s="46">
        <v>14.32</v>
      </c>
      <c r="B1435" s="7">
        <v>1</v>
      </c>
      <c r="C1435" s="7">
        <v>1</v>
      </c>
      <c r="D1435" s="7">
        <v>1</v>
      </c>
      <c r="E1435" s="7">
        <v>1</v>
      </c>
      <c r="F1435" s="7">
        <v>1</v>
      </c>
      <c r="G1435" s="32">
        <v>1</v>
      </c>
      <c r="H1435" s="7">
        <v>1</v>
      </c>
      <c r="I1435" s="7">
        <v>1</v>
      </c>
      <c r="P1435" s="23"/>
    </row>
    <row r="1436" spans="1:16" x14ac:dyDescent="0.15">
      <c r="A1436" s="46">
        <v>14.33</v>
      </c>
      <c r="B1436" s="7">
        <v>1</v>
      </c>
      <c r="C1436" s="7">
        <v>1</v>
      </c>
      <c r="D1436" s="7">
        <v>1</v>
      </c>
      <c r="E1436" s="7">
        <v>1</v>
      </c>
      <c r="F1436" s="7">
        <v>1</v>
      </c>
      <c r="G1436" s="32">
        <v>1</v>
      </c>
      <c r="H1436" s="7">
        <v>1</v>
      </c>
      <c r="I1436" s="7">
        <v>1</v>
      </c>
      <c r="P1436" s="23"/>
    </row>
    <row r="1437" spans="1:16" x14ac:dyDescent="0.15">
      <c r="A1437" s="46">
        <v>14.34</v>
      </c>
      <c r="B1437" s="7">
        <v>1</v>
      </c>
      <c r="C1437" s="7">
        <v>1</v>
      </c>
      <c r="D1437" s="7">
        <v>1</v>
      </c>
      <c r="E1437" s="7">
        <v>1</v>
      </c>
      <c r="F1437" s="7">
        <v>1</v>
      </c>
      <c r="G1437" s="32">
        <v>1</v>
      </c>
      <c r="H1437" s="7">
        <v>1</v>
      </c>
      <c r="I1437" s="7">
        <v>1</v>
      </c>
      <c r="P1437" s="23"/>
    </row>
    <row r="1438" spans="1:16" x14ac:dyDescent="0.15">
      <c r="A1438" s="46">
        <v>14.35</v>
      </c>
      <c r="B1438" s="7">
        <v>1</v>
      </c>
      <c r="C1438" s="7">
        <v>1</v>
      </c>
      <c r="D1438" s="7">
        <v>1</v>
      </c>
      <c r="E1438" s="7">
        <v>1</v>
      </c>
      <c r="F1438" s="7">
        <v>1</v>
      </c>
      <c r="G1438" s="32">
        <v>1</v>
      </c>
      <c r="H1438" s="7">
        <v>1</v>
      </c>
      <c r="I1438" s="7">
        <v>1</v>
      </c>
      <c r="P1438" s="23"/>
    </row>
    <row r="1439" spans="1:16" x14ac:dyDescent="0.15">
      <c r="A1439" s="46">
        <v>14.36</v>
      </c>
      <c r="B1439" s="7">
        <v>1</v>
      </c>
      <c r="C1439" s="7">
        <v>1</v>
      </c>
      <c r="D1439" s="7">
        <v>1</v>
      </c>
      <c r="E1439" s="7">
        <v>1</v>
      </c>
      <c r="F1439" s="7">
        <v>1</v>
      </c>
      <c r="G1439" s="32">
        <v>1</v>
      </c>
      <c r="H1439" s="7">
        <v>1</v>
      </c>
      <c r="I1439" s="7">
        <v>1</v>
      </c>
      <c r="P1439" s="23"/>
    </row>
    <row r="1440" spans="1:16" x14ac:dyDescent="0.15">
      <c r="A1440" s="46">
        <v>14.37</v>
      </c>
      <c r="B1440" s="7">
        <v>1</v>
      </c>
      <c r="C1440" s="7">
        <v>1</v>
      </c>
      <c r="D1440" s="7">
        <v>1</v>
      </c>
      <c r="E1440" s="7">
        <v>1</v>
      </c>
      <c r="F1440" s="7">
        <v>1</v>
      </c>
      <c r="G1440" s="32">
        <v>1</v>
      </c>
      <c r="H1440" s="7">
        <v>1</v>
      </c>
      <c r="I1440" s="7">
        <v>1</v>
      </c>
      <c r="P1440" s="23"/>
    </row>
    <row r="1441" spans="1:16" x14ac:dyDescent="0.15">
      <c r="A1441" s="46">
        <v>14.38</v>
      </c>
      <c r="B1441" s="7">
        <v>1</v>
      </c>
      <c r="C1441" s="7">
        <v>1</v>
      </c>
      <c r="D1441" s="7">
        <v>1</v>
      </c>
      <c r="E1441" s="7">
        <v>1</v>
      </c>
      <c r="F1441" s="7">
        <v>1</v>
      </c>
      <c r="G1441" s="32">
        <v>1</v>
      </c>
      <c r="H1441" s="7">
        <v>1</v>
      </c>
      <c r="I1441" s="7">
        <v>1</v>
      </c>
      <c r="P1441" s="23"/>
    </row>
    <row r="1442" spans="1:16" x14ac:dyDescent="0.15">
      <c r="A1442" s="46">
        <v>14.39</v>
      </c>
      <c r="B1442" s="7">
        <v>1</v>
      </c>
      <c r="C1442" s="7">
        <v>1</v>
      </c>
      <c r="D1442" s="7">
        <v>1</v>
      </c>
      <c r="E1442" s="7">
        <v>1</v>
      </c>
      <c r="F1442" s="7">
        <v>1</v>
      </c>
      <c r="G1442" s="32">
        <v>1</v>
      </c>
      <c r="H1442" s="7">
        <v>1</v>
      </c>
      <c r="I1442" s="7">
        <v>1</v>
      </c>
      <c r="P1442" s="23"/>
    </row>
    <row r="1443" spans="1:16" x14ac:dyDescent="0.15">
      <c r="A1443" s="46">
        <v>14.4</v>
      </c>
      <c r="B1443" s="7">
        <v>1</v>
      </c>
      <c r="C1443" s="7">
        <v>1</v>
      </c>
      <c r="D1443" s="7">
        <v>1</v>
      </c>
      <c r="E1443" s="7">
        <v>1</v>
      </c>
      <c r="F1443" s="7">
        <v>1</v>
      </c>
      <c r="G1443" s="32">
        <v>1</v>
      </c>
      <c r="H1443" s="7">
        <v>1</v>
      </c>
      <c r="I1443" s="7">
        <v>1</v>
      </c>
      <c r="P1443" s="23"/>
    </row>
    <row r="1444" spans="1:16" x14ac:dyDescent="0.15">
      <c r="A1444" s="46">
        <v>14.41</v>
      </c>
      <c r="B1444" s="7">
        <v>1</v>
      </c>
      <c r="C1444" s="7">
        <v>1</v>
      </c>
      <c r="D1444" s="7">
        <v>1</v>
      </c>
      <c r="E1444" s="7">
        <v>1</v>
      </c>
      <c r="F1444" s="7">
        <v>1</v>
      </c>
      <c r="G1444" s="32">
        <v>1</v>
      </c>
      <c r="H1444" s="7">
        <v>1</v>
      </c>
      <c r="I1444" s="7">
        <v>1</v>
      </c>
      <c r="P1444" s="23"/>
    </row>
    <row r="1445" spans="1:16" x14ac:dyDescent="0.15">
      <c r="A1445" s="46">
        <v>14.42</v>
      </c>
      <c r="B1445" s="7">
        <v>1</v>
      </c>
      <c r="C1445" s="7">
        <v>1</v>
      </c>
      <c r="D1445" s="7">
        <v>1</v>
      </c>
      <c r="E1445" s="7">
        <v>1</v>
      </c>
      <c r="F1445" s="7">
        <v>1</v>
      </c>
      <c r="G1445" s="32">
        <v>1</v>
      </c>
      <c r="H1445" s="7">
        <v>1</v>
      </c>
      <c r="I1445" s="7">
        <v>1</v>
      </c>
      <c r="P1445" s="23"/>
    </row>
    <row r="1446" spans="1:16" x14ac:dyDescent="0.15">
      <c r="A1446" s="46">
        <v>14.43</v>
      </c>
      <c r="B1446" s="7">
        <v>1</v>
      </c>
      <c r="C1446" s="7">
        <v>1</v>
      </c>
      <c r="D1446" s="7">
        <v>1</v>
      </c>
      <c r="E1446" s="7">
        <v>1</v>
      </c>
      <c r="F1446" s="7">
        <v>1</v>
      </c>
      <c r="G1446" s="32">
        <v>1</v>
      </c>
      <c r="H1446" s="7">
        <v>1</v>
      </c>
      <c r="I1446" s="7">
        <v>1</v>
      </c>
      <c r="P1446" s="23"/>
    </row>
    <row r="1447" spans="1:16" x14ac:dyDescent="0.15">
      <c r="A1447" s="46">
        <v>14.44</v>
      </c>
      <c r="B1447" s="7">
        <v>1</v>
      </c>
      <c r="C1447" s="7">
        <v>1</v>
      </c>
      <c r="D1447" s="7">
        <v>1</v>
      </c>
      <c r="E1447" s="7">
        <v>1</v>
      </c>
      <c r="F1447" s="7">
        <v>1</v>
      </c>
      <c r="G1447" s="32">
        <v>1</v>
      </c>
      <c r="H1447" s="7">
        <v>1</v>
      </c>
      <c r="I1447" s="7">
        <v>1</v>
      </c>
      <c r="P1447" s="23"/>
    </row>
    <row r="1448" spans="1:16" x14ac:dyDescent="0.15">
      <c r="A1448" s="46">
        <v>14.45</v>
      </c>
      <c r="B1448" s="7">
        <v>1</v>
      </c>
      <c r="C1448" s="7">
        <v>1</v>
      </c>
      <c r="D1448" s="7">
        <v>1</v>
      </c>
      <c r="E1448" s="7">
        <v>1</v>
      </c>
      <c r="F1448" s="7">
        <v>1</v>
      </c>
      <c r="G1448" s="32">
        <v>1</v>
      </c>
      <c r="H1448" s="7">
        <v>1</v>
      </c>
      <c r="I1448" s="7">
        <v>1</v>
      </c>
      <c r="P1448" s="23"/>
    </row>
    <row r="1449" spans="1:16" x14ac:dyDescent="0.15">
      <c r="A1449" s="46">
        <v>14.46</v>
      </c>
      <c r="B1449" s="7">
        <v>1</v>
      </c>
      <c r="C1449" s="7">
        <v>1</v>
      </c>
      <c r="D1449" s="7">
        <v>1</v>
      </c>
      <c r="E1449" s="7">
        <v>1</v>
      </c>
      <c r="F1449" s="7">
        <v>1</v>
      </c>
      <c r="G1449" s="32">
        <v>1</v>
      </c>
      <c r="H1449" s="7">
        <v>1</v>
      </c>
      <c r="I1449" s="7">
        <v>1</v>
      </c>
      <c r="P1449" s="23"/>
    </row>
    <row r="1450" spans="1:16" x14ac:dyDescent="0.15">
      <c r="A1450" s="46">
        <v>14.47</v>
      </c>
      <c r="B1450" s="7">
        <v>1</v>
      </c>
      <c r="C1450" s="7">
        <v>1</v>
      </c>
      <c r="D1450" s="7">
        <v>1</v>
      </c>
      <c r="E1450" s="7">
        <v>1</v>
      </c>
      <c r="F1450" s="7">
        <v>1</v>
      </c>
      <c r="G1450" s="32">
        <v>1</v>
      </c>
      <c r="H1450" s="7">
        <v>1</v>
      </c>
      <c r="I1450" s="7">
        <v>1</v>
      </c>
      <c r="P1450" s="23"/>
    </row>
    <row r="1451" spans="1:16" x14ac:dyDescent="0.15">
      <c r="A1451" s="46">
        <v>14.48</v>
      </c>
      <c r="B1451" s="7">
        <v>1</v>
      </c>
      <c r="C1451" s="7">
        <v>1</v>
      </c>
      <c r="D1451" s="7">
        <v>1</v>
      </c>
      <c r="E1451" s="7">
        <v>1</v>
      </c>
      <c r="F1451" s="7">
        <v>1</v>
      </c>
      <c r="G1451" s="32">
        <v>1</v>
      </c>
      <c r="H1451" s="7">
        <v>1</v>
      </c>
      <c r="I1451" s="7">
        <v>1</v>
      </c>
      <c r="P1451" s="23"/>
    </row>
    <row r="1452" spans="1:16" x14ac:dyDescent="0.15">
      <c r="A1452" s="46">
        <v>14.49</v>
      </c>
      <c r="B1452" s="7">
        <v>1</v>
      </c>
      <c r="C1452" s="7">
        <v>1</v>
      </c>
      <c r="D1452" s="7">
        <v>1</v>
      </c>
      <c r="E1452" s="7">
        <v>1</v>
      </c>
      <c r="F1452" s="7">
        <v>1</v>
      </c>
      <c r="G1452" s="32">
        <v>1</v>
      </c>
      <c r="H1452" s="7">
        <v>1</v>
      </c>
      <c r="I1452" s="7">
        <v>1</v>
      </c>
      <c r="P1452" s="23"/>
    </row>
    <row r="1453" spans="1:16" x14ac:dyDescent="0.15">
      <c r="A1453" s="46">
        <v>14.5</v>
      </c>
      <c r="B1453" s="7">
        <v>1</v>
      </c>
      <c r="C1453" s="7">
        <v>1</v>
      </c>
      <c r="D1453" s="7">
        <v>1</v>
      </c>
      <c r="E1453" s="7">
        <v>1</v>
      </c>
      <c r="F1453" s="7">
        <v>1</v>
      </c>
      <c r="G1453" s="32">
        <v>1</v>
      </c>
      <c r="H1453" s="7">
        <v>1</v>
      </c>
      <c r="I1453" s="7">
        <v>1</v>
      </c>
      <c r="P1453" s="23"/>
    </row>
    <row r="1454" spans="1:16" x14ac:dyDescent="0.15">
      <c r="A1454" s="46">
        <v>14.51</v>
      </c>
      <c r="B1454" s="7">
        <v>1</v>
      </c>
      <c r="C1454" s="7">
        <v>1</v>
      </c>
      <c r="D1454" s="7">
        <v>1</v>
      </c>
      <c r="E1454" s="7">
        <v>1</v>
      </c>
      <c r="F1454" s="7">
        <v>1</v>
      </c>
      <c r="G1454" s="32">
        <v>1</v>
      </c>
      <c r="H1454" s="7">
        <v>1</v>
      </c>
      <c r="I1454" s="7">
        <v>1</v>
      </c>
      <c r="P1454" s="23"/>
    </row>
    <row r="1455" spans="1:16" x14ac:dyDescent="0.15">
      <c r="A1455" s="46">
        <v>14.52</v>
      </c>
      <c r="B1455" s="7">
        <v>1</v>
      </c>
      <c r="C1455" s="7">
        <v>1</v>
      </c>
      <c r="D1455" s="7">
        <v>1</v>
      </c>
      <c r="E1455" s="7">
        <v>1</v>
      </c>
      <c r="F1455" s="7">
        <v>1</v>
      </c>
      <c r="G1455" s="32">
        <v>1</v>
      </c>
      <c r="H1455" s="7">
        <v>1</v>
      </c>
      <c r="I1455" s="7">
        <v>1</v>
      </c>
      <c r="P1455" s="23"/>
    </row>
    <row r="1456" spans="1:16" x14ac:dyDescent="0.15">
      <c r="A1456" s="46">
        <v>14.53</v>
      </c>
      <c r="B1456" s="7">
        <v>1</v>
      </c>
      <c r="C1456" s="7">
        <v>1</v>
      </c>
      <c r="D1456" s="7">
        <v>1</v>
      </c>
      <c r="E1456" s="7">
        <v>1</v>
      </c>
      <c r="F1456" s="7">
        <v>1</v>
      </c>
      <c r="G1456" s="32">
        <v>1</v>
      </c>
      <c r="H1456" s="7">
        <v>1</v>
      </c>
      <c r="I1456" s="7">
        <v>1</v>
      </c>
      <c r="P1456" s="23"/>
    </row>
    <row r="1457" spans="1:16" x14ac:dyDescent="0.15">
      <c r="A1457" s="46">
        <v>14.54</v>
      </c>
      <c r="B1457" s="7">
        <v>1</v>
      </c>
      <c r="C1457" s="7">
        <v>1</v>
      </c>
      <c r="D1457" s="7">
        <v>1</v>
      </c>
      <c r="E1457" s="7">
        <v>1</v>
      </c>
      <c r="F1457" s="7">
        <v>1</v>
      </c>
      <c r="G1457" s="32">
        <v>1</v>
      </c>
      <c r="H1457" s="7">
        <v>1</v>
      </c>
      <c r="I1457" s="7">
        <v>1</v>
      </c>
      <c r="P1457" s="23"/>
    </row>
    <row r="1458" spans="1:16" x14ac:dyDescent="0.15">
      <c r="A1458" s="46">
        <v>14.55</v>
      </c>
      <c r="B1458" s="7">
        <v>1</v>
      </c>
      <c r="C1458" s="7">
        <v>1</v>
      </c>
      <c r="D1458" s="7">
        <v>1</v>
      </c>
      <c r="E1458" s="7">
        <v>1</v>
      </c>
      <c r="F1458" s="7">
        <v>1</v>
      </c>
      <c r="G1458" s="32">
        <v>1</v>
      </c>
      <c r="H1458" s="7">
        <v>1</v>
      </c>
      <c r="I1458" s="7">
        <v>1</v>
      </c>
      <c r="P1458" s="23"/>
    </row>
    <row r="1459" spans="1:16" x14ac:dyDescent="0.15">
      <c r="A1459" s="46">
        <v>14.56</v>
      </c>
      <c r="B1459" s="7">
        <v>1</v>
      </c>
      <c r="C1459" s="7">
        <v>1</v>
      </c>
      <c r="D1459" s="7">
        <v>1</v>
      </c>
      <c r="E1459" s="7">
        <v>1</v>
      </c>
      <c r="F1459" s="7">
        <v>1</v>
      </c>
      <c r="G1459" s="32">
        <v>1</v>
      </c>
      <c r="H1459" s="7">
        <v>1</v>
      </c>
      <c r="I1459" s="7">
        <v>1</v>
      </c>
      <c r="P1459" s="23"/>
    </row>
    <row r="1460" spans="1:16" x14ac:dyDescent="0.15">
      <c r="A1460" s="46">
        <v>14.57</v>
      </c>
      <c r="B1460" s="7">
        <v>1</v>
      </c>
      <c r="C1460" s="7">
        <v>1</v>
      </c>
      <c r="D1460" s="7">
        <v>1</v>
      </c>
      <c r="E1460" s="7">
        <v>1</v>
      </c>
      <c r="F1460" s="7">
        <v>1</v>
      </c>
      <c r="G1460" s="32">
        <v>1</v>
      </c>
      <c r="H1460" s="7">
        <v>1</v>
      </c>
      <c r="I1460" s="7">
        <v>1</v>
      </c>
      <c r="P1460" s="23"/>
    </row>
    <row r="1461" spans="1:16" x14ac:dyDescent="0.15">
      <c r="A1461" s="46">
        <v>14.58</v>
      </c>
      <c r="B1461" s="7">
        <v>1</v>
      </c>
      <c r="C1461" s="7">
        <v>1</v>
      </c>
      <c r="D1461" s="7">
        <v>1</v>
      </c>
      <c r="E1461" s="7">
        <v>1</v>
      </c>
      <c r="F1461" s="7">
        <v>1</v>
      </c>
      <c r="G1461" s="32">
        <v>1</v>
      </c>
      <c r="H1461" s="7">
        <v>1</v>
      </c>
      <c r="I1461" s="7">
        <v>1</v>
      </c>
      <c r="P1461" s="23"/>
    </row>
    <row r="1462" spans="1:16" x14ac:dyDescent="0.15">
      <c r="A1462" s="46">
        <v>14.59</v>
      </c>
      <c r="B1462" s="7">
        <v>1</v>
      </c>
      <c r="C1462" s="7">
        <v>1</v>
      </c>
      <c r="D1462" s="7">
        <v>1</v>
      </c>
      <c r="E1462" s="7">
        <v>1</v>
      </c>
      <c r="F1462" s="7">
        <v>1</v>
      </c>
      <c r="G1462" s="32">
        <v>1</v>
      </c>
      <c r="H1462" s="7">
        <v>1</v>
      </c>
      <c r="I1462" s="7">
        <v>1</v>
      </c>
      <c r="P1462" s="23"/>
    </row>
    <row r="1463" spans="1:16" x14ac:dyDescent="0.15">
      <c r="A1463" s="46">
        <v>14.6</v>
      </c>
      <c r="B1463" s="7">
        <v>1</v>
      </c>
      <c r="C1463" s="7">
        <v>1</v>
      </c>
      <c r="D1463" s="7">
        <v>1</v>
      </c>
      <c r="E1463" s="7">
        <v>1</v>
      </c>
      <c r="F1463" s="7">
        <v>1</v>
      </c>
      <c r="G1463" s="32">
        <v>1</v>
      </c>
      <c r="H1463" s="7">
        <v>1</v>
      </c>
      <c r="I1463" s="7">
        <v>1</v>
      </c>
      <c r="P1463" s="23"/>
    </row>
    <row r="1464" spans="1:16" x14ac:dyDescent="0.15">
      <c r="A1464" s="46">
        <v>14.61</v>
      </c>
      <c r="B1464" s="7">
        <v>1</v>
      </c>
      <c r="C1464" s="7">
        <v>1</v>
      </c>
      <c r="D1464" s="7">
        <v>1</v>
      </c>
      <c r="E1464" s="7">
        <v>1</v>
      </c>
      <c r="F1464" s="7">
        <v>1</v>
      </c>
      <c r="G1464" s="32">
        <v>1</v>
      </c>
      <c r="H1464" s="7">
        <v>1</v>
      </c>
      <c r="I1464" s="7">
        <v>1</v>
      </c>
      <c r="P1464" s="23"/>
    </row>
    <row r="1465" spans="1:16" x14ac:dyDescent="0.15">
      <c r="A1465" s="46">
        <v>14.62</v>
      </c>
      <c r="B1465" s="7">
        <v>1</v>
      </c>
      <c r="C1465" s="7">
        <v>1</v>
      </c>
      <c r="D1465" s="7">
        <v>1</v>
      </c>
      <c r="E1465" s="7">
        <v>1</v>
      </c>
      <c r="F1465" s="7">
        <v>1</v>
      </c>
      <c r="G1465" s="32">
        <v>1</v>
      </c>
      <c r="H1465" s="7">
        <v>1</v>
      </c>
      <c r="I1465" s="7">
        <v>1</v>
      </c>
      <c r="P1465" s="23"/>
    </row>
    <row r="1466" spans="1:16" x14ac:dyDescent="0.15">
      <c r="A1466" s="46">
        <v>14.63</v>
      </c>
      <c r="B1466" s="7">
        <v>1</v>
      </c>
      <c r="C1466" s="7">
        <v>1</v>
      </c>
      <c r="D1466" s="7">
        <v>1</v>
      </c>
      <c r="E1466" s="7">
        <v>1</v>
      </c>
      <c r="F1466" s="7">
        <v>1</v>
      </c>
      <c r="G1466" s="32">
        <v>1</v>
      </c>
      <c r="H1466" s="7">
        <v>1</v>
      </c>
      <c r="I1466" s="7">
        <v>1</v>
      </c>
      <c r="P1466" s="23"/>
    </row>
    <row r="1467" spans="1:16" x14ac:dyDescent="0.15">
      <c r="A1467" s="46">
        <v>14.64</v>
      </c>
      <c r="B1467" s="7">
        <v>1</v>
      </c>
      <c r="C1467" s="7">
        <v>1</v>
      </c>
      <c r="D1467" s="7">
        <v>1</v>
      </c>
      <c r="E1467" s="7">
        <v>1</v>
      </c>
      <c r="F1467" s="7">
        <v>1</v>
      </c>
      <c r="G1467" s="32">
        <v>1</v>
      </c>
      <c r="H1467" s="7">
        <v>1</v>
      </c>
      <c r="I1467" s="7">
        <v>1</v>
      </c>
      <c r="P1467" s="23"/>
    </row>
    <row r="1468" spans="1:16" x14ac:dyDescent="0.15">
      <c r="A1468" s="46">
        <v>14.65</v>
      </c>
      <c r="B1468" s="7">
        <v>1</v>
      </c>
      <c r="C1468" s="7">
        <v>1</v>
      </c>
      <c r="D1468" s="7">
        <v>1</v>
      </c>
      <c r="E1468" s="7">
        <v>1</v>
      </c>
      <c r="F1468" s="7">
        <v>1</v>
      </c>
      <c r="G1468" s="32">
        <v>1</v>
      </c>
      <c r="H1468" s="7">
        <v>1</v>
      </c>
      <c r="I1468" s="7">
        <v>1</v>
      </c>
      <c r="P1468" s="23"/>
    </row>
    <row r="1469" spans="1:16" x14ac:dyDescent="0.15">
      <c r="A1469" s="46">
        <v>14.66</v>
      </c>
      <c r="B1469" s="7">
        <v>1</v>
      </c>
      <c r="C1469" s="7">
        <v>1</v>
      </c>
      <c r="D1469" s="7">
        <v>1</v>
      </c>
      <c r="E1469" s="7">
        <v>1</v>
      </c>
      <c r="F1469" s="7">
        <v>1</v>
      </c>
      <c r="G1469" s="32">
        <v>1</v>
      </c>
      <c r="H1469" s="7">
        <v>1</v>
      </c>
      <c r="I1469" s="7">
        <v>1</v>
      </c>
      <c r="P1469" s="23"/>
    </row>
    <row r="1470" spans="1:16" x14ac:dyDescent="0.15">
      <c r="A1470" s="46">
        <v>14.67</v>
      </c>
      <c r="B1470" s="7">
        <v>1</v>
      </c>
      <c r="C1470" s="7">
        <v>1</v>
      </c>
      <c r="D1470" s="7">
        <v>1</v>
      </c>
      <c r="E1470" s="7">
        <v>1</v>
      </c>
      <c r="F1470" s="7">
        <v>1</v>
      </c>
      <c r="G1470" s="32">
        <v>1</v>
      </c>
      <c r="H1470" s="7">
        <v>1</v>
      </c>
      <c r="I1470" s="7">
        <v>1</v>
      </c>
      <c r="P1470" s="23"/>
    </row>
    <row r="1471" spans="1:16" x14ac:dyDescent="0.15">
      <c r="A1471" s="46">
        <v>14.68</v>
      </c>
      <c r="B1471" s="7">
        <v>1</v>
      </c>
      <c r="C1471" s="7">
        <v>1</v>
      </c>
      <c r="D1471" s="7">
        <v>1</v>
      </c>
      <c r="E1471" s="7">
        <v>1</v>
      </c>
      <c r="F1471" s="7">
        <v>1</v>
      </c>
      <c r="G1471" s="32">
        <v>1</v>
      </c>
      <c r="H1471" s="7">
        <v>1</v>
      </c>
      <c r="I1471" s="7">
        <v>1</v>
      </c>
      <c r="P1471" s="23"/>
    </row>
    <row r="1472" spans="1:16" x14ac:dyDescent="0.15">
      <c r="A1472" s="46">
        <v>14.69</v>
      </c>
      <c r="B1472" s="7">
        <v>1</v>
      </c>
      <c r="C1472" s="7">
        <v>1</v>
      </c>
      <c r="D1472" s="7">
        <v>1</v>
      </c>
      <c r="E1472" s="7">
        <v>1</v>
      </c>
      <c r="F1472" s="7">
        <v>1</v>
      </c>
      <c r="G1472" s="32">
        <v>1</v>
      </c>
      <c r="H1472" s="7">
        <v>1</v>
      </c>
      <c r="I1472" s="7">
        <v>1</v>
      </c>
      <c r="P1472" s="23"/>
    </row>
    <row r="1473" spans="1:16" x14ac:dyDescent="0.15">
      <c r="A1473" s="46">
        <v>14.7</v>
      </c>
      <c r="B1473" s="7">
        <v>1</v>
      </c>
      <c r="C1473" s="7">
        <v>1</v>
      </c>
      <c r="D1473" s="7">
        <v>1</v>
      </c>
      <c r="E1473" s="7">
        <v>1</v>
      </c>
      <c r="F1473" s="7">
        <v>1</v>
      </c>
      <c r="G1473" s="32">
        <v>1</v>
      </c>
      <c r="H1473" s="7">
        <v>1</v>
      </c>
      <c r="I1473" s="7">
        <v>1</v>
      </c>
      <c r="P1473" s="23"/>
    </row>
    <row r="1474" spans="1:16" x14ac:dyDescent="0.15">
      <c r="A1474" s="46">
        <v>14.71</v>
      </c>
      <c r="B1474" s="7">
        <v>1</v>
      </c>
      <c r="C1474" s="7">
        <v>1</v>
      </c>
      <c r="D1474" s="7">
        <v>1</v>
      </c>
      <c r="E1474" s="7">
        <v>1</v>
      </c>
      <c r="F1474" s="7">
        <v>1</v>
      </c>
      <c r="G1474" s="32">
        <v>1</v>
      </c>
      <c r="H1474" s="7">
        <v>1</v>
      </c>
      <c r="I1474" s="7">
        <v>1</v>
      </c>
      <c r="P1474" s="23"/>
    </row>
    <row r="1475" spans="1:16" x14ac:dyDescent="0.15">
      <c r="A1475" s="46">
        <v>14.72</v>
      </c>
      <c r="B1475" s="7">
        <v>1</v>
      </c>
      <c r="C1475" s="7">
        <v>1</v>
      </c>
      <c r="D1475" s="7">
        <v>1</v>
      </c>
      <c r="E1475" s="7">
        <v>1</v>
      </c>
      <c r="F1475" s="7">
        <v>1</v>
      </c>
      <c r="G1475" s="32">
        <v>1</v>
      </c>
      <c r="H1475" s="7">
        <v>1</v>
      </c>
      <c r="I1475" s="7">
        <v>1</v>
      </c>
      <c r="P1475" s="23"/>
    </row>
    <row r="1476" spans="1:16" x14ac:dyDescent="0.15">
      <c r="A1476" s="46">
        <v>14.73</v>
      </c>
      <c r="B1476" s="7">
        <v>1</v>
      </c>
      <c r="C1476" s="7">
        <v>1</v>
      </c>
      <c r="D1476" s="7">
        <v>1</v>
      </c>
      <c r="E1476" s="7">
        <v>1</v>
      </c>
      <c r="F1476" s="7">
        <v>1</v>
      </c>
      <c r="G1476" s="32">
        <v>1</v>
      </c>
      <c r="H1476" s="7">
        <v>1</v>
      </c>
      <c r="I1476" s="7">
        <v>1</v>
      </c>
      <c r="P1476" s="23"/>
    </row>
    <row r="1477" spans="1:16" x14ac:dyDescent="0.15">
      <c r="A1477" s="46">
        <v>14.74</v>
      </c>
      <c r="B1477" s="7">
        <v>1</v>
      </c>
      <c r="C1477" s="7">
        <v>1</v>
      </c>
      <c r="D1477" s="7">
        <v>1</v>
      </c>
      <c r="E1477" s="7">
        <v>1</v>
      </c>
      <c r="F1477" s="7">
        <v>1</v>
      </c>
      <c r="G1477" s="32">
        <v>1</v>
      </c>
      <c r="H1477" s="7">
        <v>1</v>
      </c>
      <c r="I1477" s="7">
        <v>1</v>
      </c>
      <c r="P1477" s="23"/>
    </row>
    <row r="1478" spans="1:16" x14ac:dyDescent="0.15">
      <c r="A1478" s="46">
        <v>14.75</v>
      </c>
      <c r="B1478" s="7">
        <v>1</v>
      </c>
      <c r="C1478" s="7">
        <v>1</v>
      </c>
      <c r="D1478" s="7">
        <v>1</v>
      </c>
      <c r="E1478" s="7">
        <v>1</v>
      </c>
      <c r="F1478" s="7">
        <v>1</v>
      </c>
      <c r="G1478" s="32">
        <v>1</v>
      </c>
      <c r="H1478" s="7">
        <v>1</v>
      </c>
      <c r="I1478" s="7">
        <v>1</v>
      </c>
      <c r="P1478" s="23"/>
    </row>
    <row r="1479" spans="1:16" x14ac:dyDescent="0.15">
      <c r="A1479" s="46">
        <v>14.76</v>
      </c>
      <c r="B1479" s="7">
        <v>1</v>
      </c>
      <c r="C1479" s="7">
        <v>1</v>
      </c>
      <c r="D1479" s="7">
        <v>1</v>
      </c>
      <c r="E1479" s="7">
        <v>1</v>
      </c>
      <c r="F1479" s="7">
        <v>1</v>
      </c>
      <c r="G1479" s="32">
        <v>1</v>
      </c>
      <c r="H1479" s="7">
        <v>1</v>
      </c>
      <c r="I1479" s="7">
        <v>1</v>
      </c>
      <c r="P1479" s="23"/>
    </row>
    <row r="1480" spans="1:16" x14ac:dyDescent="0.15">
      <c r="A1480" s="46">
        <v>14.77</v>
      </c>
      <c r="B1480" s="7">
        <v>1</v>
      </c>
      <c r="C1480" s="7">
        <v>1</v>
      </c>
      <c r="D1480" s="7">
        <v>1</v>
      </c>
      <c r="E1480" s="7">
        <v>1</v>
      </c>
      <c r="F1480" s="7">
        <v>1</v>
      </c>
      <c r="G1480" s="32">
        <v>1</v>
      </c>
      <c r="H1480" s="7">
        <v>1</v>
      </c>
      <c r="I1480" s="7">
        <v>1</v>
      </c>
      <c r="P1480" s="23"/>
    </row>
    <row r="1481" spans="1:16" x14ac:dyDescent="0.15">
      <c r="A1481" s="46">
        <v>14.78</v>
      </c>
      <c r="B1481" s="7">
        <v>1</v>
      </c>
      <c r="C1481" s="7">
        <v>1</v>
      </c>
      <c r="D1481" s="7">
        <v>1</v>
      </c>
      <c r="E1481" s="7">
        <v>1</v>
      </c>
      <c r="F1481" s="7">
        <v>1</v>
      </c>
      <c r="G1481" s="32">
        <v>1</v>
      </c>
      <c r="H1481" s="7">
        <v>1</v>
      </c>
      <c r="I1481" s="7">
        <v>1</v>
      </c>
      <c r="P1481" s="23"/>
    </row>
    <row r="1482" spans="1:16" x14ac:dyDescent="0.15">
      <c r="A1482" s="46">
        <v>14.79</v>
      </c>
      <c r="B1482" s="7">
        <v>1</v>
      </c>
      <c r="C1482" s="7">
        <v>1</v>
      </c>
      <c r="D1482" s="7">
        <v>1</v>
      </c>
      <c r="E1482" s="7">
        <v>1</v>
      </c>
      <c r="F1482" s="7">
        <v>1</v>
      </c>
      <c r="G1482" s="32">
        <v>1</v>
      </c>
      <c r="H1482" s="7">
        <v>1</v>
      </c>
      <c r="I1482" s="7">
        <v>1</v>
      </c>
      <c r="P1482" s="23"/>
    </row>
    <row r="1483" spans="1:16" x14ac:dyDescent="0.15">
      <c r="A1483" s="46">
        <v>14.8</v>
      </c>
      <c r="B1483" s="7">
        <v>1</v>
      </c>
      <c r="C1483" s="7">
        <v>1</v>
      </c>
      <c r="D1483" s="7">
        <v>1</v>
      </c>
      <c r="E1483" s="7">
        <v>1</v>
      </c>
      <c r="F1483" s="7">
        <v>1</v>
      </c>
      <c r="G1483" s="32">
        <v>1</v>
      </c>
      <c r="H1483" s="7">
        <v>1</v>
      </c>
      <c r="I1483" s="7">
        <v>1</v>
      </c>
      <c r="P1483" s="23"/>
    </row>
    <row r="1484" spans="1:16" x14ac:dyDescent="0.15">
      <c r="A1484" s="46">
        <v>14.81</v>
      </c>
      <c r="B1484" s="7">
        <v>1</v>
      </c>
      <c r="C1484" s="7">
        <v>1</v>
      </c>
      <c r="D1484" s="7">
        <v>1</v>
      </c>
      <c r="E1484" s="7">
        <v>1</v>
      </c>
      <c r="F1484" s="7">
        <v>1</v>
      </c>
      <c r="G1484" s="32">
        <v>1</v>
      </c>
      <c r="H1484" s="7">
        <v>1</v>
      </c>
      <c r="I1484" s="7">
        <v>1</v>
      </c>
      <c r="P1484" s="23"/>
    </row>
    <row r="1485" spans="1:16" x14ac:dyDescent="0.15">
      <c r="A1485" s="46">
        <v>14.82</v>
      </c>
      <c r="B1485" s="7">
        <v>1</v>
      </c>
      <c r="C1485" s="7">
        <v>1</v>
      </c>
      <c r="D1485" s="7">
        <v>1</v>
      </c>
      <c r="E1485" s="7">
        <v>1</v>
      </c>
      <c r="F1485" s="7">
        <v>1</v>
      </c>
      <c r="G1485" s="32">
        <v>1</v>
      </c>
      <c r="H1485" s="7">
        <v>1</v>
      </c>
      <c r="I1485" s="7">
        <v>1</v>
      </c>
      <c r="P1485" s="23"/>
    </row>
    <row r="1486" spans="1:16" x14ac:dyDescent="0.15">
      <c r="A1486" s="46">
        <v>14.83</v>
      </c>
      <c r="B1486" s="7">
        <v>1</v>
      </c>
      <c r="C1486" s="7">
        <v>1</v>
      </c>
      <c r="D1486" s="7">
        <v>1</v>
      </c>
      <c r="E1486" s="7">
        <v>1</v>
      </c>
      <c r="F1486" s="7">
        <v>1</v>
      </c>
      <c r="G1486" s="32">
        <v>1</v>
      </c>
      <c r="H1486" s="7">
        <v>1</v>
      </c>
      <c r="I1486" s="7">
        <v>1</v>
      </c>
      <c r="P1486" s="23"/>
    </row>
    <row r="1487" spans="1:16" x14ac:dyDescent="0.15">
      <c r="A1487" s="46">
        <v>14.84</v>
      </c>
      <c r="B1487" s="7">
        <v>1</v>
      </c>
      <c r="C1487" s="7">
        <v>1</v>
      </c>
      <c r="D1487" s="7">
        <v>1</v>
      </c>
      <c r="E1487" s="7">
        <v>1</v>
      </c>
      <c r="F1487" s="7">
        <v>1</v>
      </c>
      <c r="G1487" s="32">
        <v>1</v>
      </c>
      <c r="H1487" s="7">
        <v>1</v>
      </c>
      <c r="I1487" s="7">
        <v>1</v>
      </c>
      <c r="P1487" s="23"/>
    </row>
    <row r="1488" spans="1:16" x14ac:dyDescent="0.15">
      <c r="A1488" s="46">
        <v>14.85</v>
      </c>
      <c r="B1488" s="7">
        <v>1</v>
      </c>
      <c r="C1488" s="7">
        <v>1</v>
      </c>
      <c r="D1488" s="7">
        <v>1</v>
      </c>
      <c r="E1488" s="7">
        <v>1</v>
      </c>
      <c r="F1488" s="7">
        <v>1</v>
      </c>
      <c r="G1488" s="32">
        <v>1</v>
      </c>
      <c r="H1488" s="7">
        <v>1</v>
      </c>
      <c r="I1488" s="7">
        <v>1</v>
      </c>
      <c r="P1488" s="23"/>
    </row>
    <row r="1489" spans="1:16" x14ac:dyDescent="0.15">
      <c r="A1489" s="46">
        <v>14.86</v>
      </c>
      <c r="B1489" s="7">
        <v>1</v>
      </c>
      <c r="C1489" s="7">
        <v>1</v>
      </c>
      <c r="D1489" s="7">
        <v>1</v>
      </c>
      <c r="E1489" s="7">
        <v>1</v>
      </c>
      <c r="F1489" s="7">
        <v>1</v>
      </c>
      <c r="G1489" s="32">
        <v>1</v>
      </c>
      <c r="H1489" s="7">
        <v>1</v>
      </c>
      <c r="I1489" s="7">
        <v>1</v>
      </c>
      <c r="P1489" s="23"/>
    </row>
    <row r="1490" spans="1:16" x14ac:dyDescent="0.15">
      <c r="A1490" s="46">
        <v>14.87</v>
      </c>
      <c r="B1490" s="7">
        <v>1</v>
      </c>
      <c r="C1490" s="7">
        <v>1</v>
      </c>
      <c r="D1490" s="7">
        <v>1</v>
      </c>
      <c r="E1490" s="7">
        <v>1</v>
      </c>
      <c r="F1490" s="7">
        <v>1</v>
      </c>
      <c r="G1490" s="32">
        <v>1</v>
      </c>
      <c r="H1490" s="7">
        <v>1</v>
      </c>
      <c r="I1490" s="7">
        <v>1</v>
      </c>
      <c r="P1490" s="23"/>
    </row>
    <row r="1491" spans="1:16" x14ac:dyDescent="0.15">
      <c r="A1491" s="46">
        <v>14.88</v>
      </c>
      <c r="B1491" s="7">
        <v>1</v>
      </c>
      <c r="C1491" s="7">
        <v>1</v>
      </c>
      <c r="D1491" s="7">
        <v>1</v>
      </c>
      <c r="E1491" s="7">
        <v>1</v>
      </c>
      <c r="F1491" s="7">
        <v>1</v>
      </c>
      <c r="G1491" s="32">
        <v>1</v>
      </c>
      <c r="H1491" s="7">
        <v>1</v>
      </c>
      <c r="I1491" s="7">
        <v>1</v>
      </c>
      <c r="P1491" s="23"/>
    </row>
    <row r="1492" spans="1:16" x14ac:dyDescent="0.15">
      <c r="A1492" s="46">
        <v>14.89</v>
      </c>
      <c r="B1492" s="7">
        <v>1</v>
      </c>
      <c r="C1492" s="7">
        <v>1</v>
      </c>
      <c r="D1492" s="7">
        <v>1</v>
      </c>
      <c r="E1492" s="7">
        <v>1</v>
      </c>
      <c r="F1492" s="7">
        <v>1</v>
      </c>
      <c r="G1492" s="32">
        <v>1</v>
      </c>
      <c r="H1492" s="7">
        <v>1</v>
      </c>
      <c r="I1492" s="7">
        <v>1</v>
      </c>
      <c r="P1492" s="23"/>
    </row>
    <row r="1493" spans="1:16" x14ac:dyDescent="0.15">
      <c r="A1493" s="46">
        <v>14.9</v>
      </c>
      <c r="B1493" s="7">
        <v>1</v>
      </c>
      <c r="C1493" s="7">
        <v>1</v>
      </c>
      <c r="D1493" s="7">
        <v>1</v>
      </c>
      <c r="E1493" s="7">
        <v>1</v>
      </c>
      <c r="F1493" s="7">
        <v>1</v>
      </c>
      <c r="G1493" s="32">
        <v>1</v>
      </c>
      <c r="H1493" s="7">
        <v>1</v>
      </c>
      <c r="I1493" s="7">
        <v>1</v>
      </c>
      <c r="P1493" s="23"/>
    </row>
    <row r="1494" spans="1:16" x14ac:dyDescent="0.15">
      <c r="A1494" s="46">
        <v>14.91</v>
      </c>
      <c r="B1494" s="7">
        <v>1</v>
      </c>
      <c r="C1494" s="7">
        <v>1</v>
      </c>
      <c r="D1494" s="7">
        <v>1</v>
      </c>
      <c r="E1494" s="7">
        <v>1</v>
      </c>
      <c r="F1494" s="7">
        <v>1</v>
      </c>
      <c r="G1494" s="32">
        <v>1</v>
      </c>
      <c r="H1494" s="7">
        <v>1</v>
      </c>
      <c r="I1494" s="7">
        <v>1</v>
      </c>
      <c r="P1494" s="23"/>
    </row>
    <row r="1495" spans="1:16" x14ac:dyDescent="0.15">
      <c r="A1495" s="46">
        <v>14.92</v>
      </c>
      <c r="B1495" s="7">
        <v>1</v>
      </c>
      <c r="C1495" s="7">
        <v>1</v>
      </c>
      <c r="D1495" s="7">
        <v>1</v>
      </c>
      <c r="E1495" s="7">
        <v>1</v>
      </c>
      <c r="F1495" s="7">
        <v>1</v>
      </c>
      <c r="G1495" s="32">
        <v>1</v>
      </c>
      <c r="H1495" s="7">
        <v>1</v>
      </c>
      <c r="I1495" s="7">
        <v>1</v>
      </c>
      <c r="P1495" s="23"/>
    </row>
    <row r="1496" spans="1:16" x14ac:dyDescent="0.15">
      <c r="A1496" s="46">
        <v>14.93</v>
      </c>
      <c r="B1496" s="7">
        <v>1</v>
      </c>
      <c r="C1496" s="7">
        <v>1</v>
      </c>
      <c r="D1496" s="7">
        <v>1</v>
      </c>
      <c r="E1496" s="7">
        <v>1</v>
      </c>
      <c r="F1496" s="7">
        <v>1</v>
      </c>
      <c r="G1496" s="32">
        <v>1</v>
      </c>
      <c r="H1496" s="7">
        <v>1</v>
      </c>
      <c r="I1496" s="7">
        <v>1</v>
      </c>
      <c r="P1496" s="23"/>
    </row>
    <row r="1497" spans="1:16" x14ac:dyDescent="0.15">
      <c r="A1497" s="46">
        <v>14.94</v>
      </c>
      <c r="B1497" s="7">
        <v>1</v>
      </c>
      <c r="C1497" s="7">
        <v>1</v>
      </c>
      <c r="D1497" s="7">
        <v>1</v>
      </c>
      <c r="E1497" s="7">
        <v>1</v>
      </c>
      <c r="F1497" s="7">
        <v>1</v>
      </c>
      <c r="G1497" s="32">
        <v>1</v>
      </c>
      <c r="H1497" s="7">
        <v>1</v>
      </c>
      <c r="I1497" s="7">
        <v>1</v>
      </c>
      <c r="P1497" s="23"/>
    </row>
    <row r="1498" spans="1:16" x14ac:dyDescent="0.15">
      <c r="A1498" s="46">
        <v>14.95</v>
      </c>
      <c r="B1498" s="7">
        <v>1</v>
      </c>
      <c r="C1498" s="7">
        <v>1</v>
      </c>
      <c r="D1498" s="7">
        <v>1</v>
      </c>
      <c r="E1498" s="7">
        <v>1</v>
      </c>
      <c r="F1498" s="7">
        <v>1</v>
      </c>
      <c r="G1498" s="32">
        <v>1</v>
      </c>
      <c r="H1498" s="7">
        <v>1</v>
      </c>
      <c r="I1498" s="7">
        <v>1</v>
      </c>
      <c r="P1498" s="23"/>
    </row>
    <row r="1499" spans="1:16" x14ac:dyDescent="0.15">
      <c r="A1499" s="46">
        <v>14.96</v>
      </c>
      <c r="B1499" s="7">
        <v>1</v>
      </c>
      <c r="C1499" s="7">
        <v>1</v>
      </c>
      <c r="D1499" s="7">
        <v>1</v>
      </c>
      <c r="E1499" s="7">
        <v>1</v>
      </c>
      <c r="F1499" s="7">
        <v>1</v>
      </c>
      <c r="G1499" s="32">
        <v>1</v>
      </c>
      <c r="H1499" s="7">
        <v>1</v>
      </c>
      <c r="I1499" s="7">
        <v>1</v>
      </c>
      <c r="P1499" s="23"/>
    </row>
    <row r="1500" spans="1:16" x14ac:dyDescent="0.15">
      <c r="A1500" s="46">
        <v>14.97</v>
      </c>
      <c r="B1500" s="7">
        <v>1</v>
      </c>
      <c r="C1500" s="7">
        <v>1</v>
      </c>
      <c r="D1500" s="7">
        <v>1</v>
      </c>
      <c r="E1500" s="7">
        <v>1</v>
      </c>
      <c r="F1500" s="7">
        <v>1</v>
      </c>
      <c r="G1500" s="32">
        <v>1</v>
      </c>
      <c r="H1500" s="7">
        <v>1</v>
      </c>
      <c r="I1500" s="7">
        <v>1</v>
      </c>
      <c r="P1500" s="23"/>
    </row>
    <row r="1501" spans="1:16" x14ac:dyDescent="0.15">
      <c r="A1501" s="46">
        <v>14.98</v>
      </c>
      <c r="B1501" s="7">
        <v>1</v>
      </c>
      <c r="C1501" s="7">
        <v>1</v>
      </c>
      <c r="D1501" s="7">
        <v>1</v>
      </c>
      <c r="E1501" s="7">
        <v>1</v>
      </c>
      <c r="F1501" s="7">
        <v>1</v>
      </c>
      <c r="G1501" s="32">
        <v>1</v>
      </c>
      <c r="H1501" s="7">
        <v>1</v>
      </c>
      <c r="I1501" s="7">
        <v>1</v>
      </c>
      <c r="P1501" s="23"/>
    </row>
    <row r="1502" spans="1:16" x14ac:dyDescent="0.15">
      <c r="A1502" s="46">
        <v>14.99</v>
      </c>
      <c r="B1502" s="7">
        <v>1</v>
      </c>
      <c r="C1502" s="7">
        <v>1</v>
      </c>
      <c r="D1502" s="7">
        <v>1</v>
      </c>
      <c r="E1502" s="7">
        <v>1</v>
      </c>
      <c r="F1502" s="7">
        <v>1</v>
      </c>
      <c r="G1502" s="32">
        <v>1</v>
      </c>
      <c r="H1502" s="7">
        <v>1</v>
      </c>
      <c r="I1502" s="7">
        <v>1</v>
      </c>
      <c r="P1502" s="23"/>
    </row>
    <row r="1503" spans="1:16" x14ac:dyDescent="0.15">
      <c r="A1503" s="46">
        <v>15</v>
      </c>
      <c r="B1503" s="7">
        <v>1</v>
      </c>
      <c r="C1503" s="7">
        <v>1</v>
      </c>
      <c r="D1503" s="7">
        <v>1</v>
      </c>
      <c r="E1503" s="7">
        <v>1</v>
      </c>
      <c r="F1503" s="7">
        <v>1</v>
      </c>
      <c r="G1503" s="32">
        <v>1</v>
      </c>
      <c r="H1503" s="7">
        <v>1</v>
      </c>
      <c r="I1503" s="7">
        <v>1</v>
      </c>
      <c r="P1503" s="23"/>
    </row>
    <row r="1504" spans="1:16" x14ac:dyDescent="0.15">
      <c r="A1504" s="46">
        <v>15.01</v>
      </c>
      <c r="B1504" s="7">
        <v>1</v>
      </c>
      <c r="C1504" s="7">
        <v>1</v>
      </c>
      <c r="D1504" s="7">
        <v>1</v>
      </c>
      <c r="E1504" s="7">
        <v>1</v>
      </c>
      <c r="F1504" s="7">
        <v>1</v>
      </c>
      <c r="G1504" s="32">
        <v>1</v>
      </c>
      <c r="H1504" s="7">
        <v>1</v>
      </c>
      <c r="I1504" s="7">
        <v>1</v>
      </c>
      <c r="P1504" s="23"/>
    </row>
    <row r="1505" spans="1:16" x14ac:dyDescent="0.15">
      <c r="A1505" s="46">
        <v>15.02</v>
      </c>
      <c r="B1505" s="7">
        <v>1</v>
      </c>
      <c r="C1505" s="7">
        <v>1</v>
      </c>
      <c r="D1505" s="7">
        <v>1</v>
      </c>
      <c r="E1505" s="7">
        <v>1</v>
      </c>
      <c r="F1505" s="7">
        <v>1</v>
      </c>
      <c r="G1505" s="32">
        <v>1</v>
      </c>
      <c r="H1505" s="7">
        <v>1</v>
      </c>
      <c r="I1505" s="7">
        <v>1</v>
      </c>
      <c r="P1505" s="23"/>
    </row>
    <row r="1506" spans="1:16" x14ac:dyDescent="0.15">
      <c r="A1506" s="46">
        <v>15.03</v>
      </c>
      <c r="B1506" s="7">
        <v>1</v>
      </c>
      <c r="C1506" s="7">
        <v>1</v>
      </c>
      <c r="D1506" s="7">
        <v>1</v>
      </c>
      <c r="E1506" s="7">
        <v>1</v>
      </c>
      <c r="F1506" s="7">
        <v>1</v>
      </c>
      <c r="G1506" s="32">
        <v>1</v>
      </c>
      <c r="H1506" s="7">
        <v>1</v>
      </c>
      <c r="I1506" s="7">
        <v>1</v>
      </c>
      <c r="P1506" s="23"/>
    </row>
    <row r="1507" spans="1:16" x14ac:dyDescent="0.15">
      <c r="A1507" s="46">
        <v>15.04</v>
      </c>
      <c r="B1507" s="7">
        <v>1</v>
      </c>
      <c r="C1507" s="7">
        <v>1</v>
      </c>
      <c r="D1507" s="7">
        <v>1</v>
      </c>
      <c r="E1507" s="7">
        <v>1</v>
      </c>
      <c r="F1507" s="7">
        <v>1</v>
      </c>
      <c r="G1507" s="32">
        <v>1</v>
      </c>
      <c r="H1507" s="7">
        <v>1</v>
      </c>
      <c r="I1507" s="7">
        <v>1</v>
      </c>
      <c r="P1507" s="23"/>
    </row>
    <row r="1508" spans="1:16" x14ac:dyDescent="0.15">
      <c r="A1508" s="46">
        <v>15.05</v>
      </c>
      <c r="B1508" s="7">
        <v>1</v>
      </c>
      <c r="C1508" s="7">
        <v>1</v>
      </c>
      <c r="D1508" s="7">
        <v>1</v>
      </c>
      <c r="E1508" s="7">
        <v>1</v>
      </c>
      <c r="F1508" s="7">
        <v>1</v>
      </c>
      <c r="G1508" s="32">
        <v>1</v>
      </c>
      <c r="H1508" s="7">
        <v>1</v>
      </c>
      <c r="I1508" s="7">
        <v>1</v>
      </c>
      <c r="P1508" s="23"/>
    </row>
    <row r="1509" spans="1:16" x14ac:dyDescent="0.15">
      <c r="A1509" s="46">
        <v>15.06</v>
      </c>
      <c r="B1509" s="7">
        <v>1</v>
      </c>
      <c r="C1509" s="7">
        <v>1</v>
      </c>
      <c r="D1509" s="7">
        <v>1</v>
      </c>
      <c r="E1509" s="7">
        <v>1</v>
      </c>
      <c r="F1509" s="7">
        <v>1</v>
      </c>
      <c r="G1509" s="32">
        <v>1</v>
      </c>
      <c r="H1509" s="7">
        <v>1</v>
      </c>
      <c r="I1509" s="7">
        <v>1</v>
      </c>
      <c r="P1509" s="23"/>
    </row>
    <row r="1510" spans="1:16" x14ac:dyDescent="0.15">
      <c r="A1510" s="46">
        <v>15.07</v>
      </c>
      <c r="B1510" s="7">
        <v>1</v>
      </c>
      <c r="C1510" s="7">
        <v>1</v>
      </c>
      <c r="D1510" s="7">
        <v>1</v>
      </c>
      <c r="E1510" s="7">
        <v>1</v>
      </c>
      <c r="F1510" s="7">
        <v>1</v>
      </c>
      <c r="G1510" s="32">
        <v>1</v>
      </c>
      <c r="H1510" s="7">
        <v>1</v>
      </c>
      <c r="I1510" s="7">
        <v>1</v>
      </c>
      <c r="P1510" s="23"/>
    </row>
    <row r="1511" spans="1:16" x14ac:dyDescent="0.15">
      <c r="A1511" s="46">
        <v>15.08</v>
      </c>
      <c r="B1511" s="7">
        <v>1</v>
      </c>
      <c r="C1511" s="7">
        <v>1</v>
      </c>
      <c r="D1511" s="7">
        <v>1</v>
      </c>
      <c r="E1511" s="7">
        <v>1</v>
      </c>
      <c r="F1511" s="7">
        <v>1</v>
      </c>
      <c r="G1511" s="32">
        <v>1</v>
      </c>
      <c r="H1511" s="7">
        <v>1</v>
      </c>
      <c r="I1511" s="7">
        <v>1</v>
      </c>
      <c r="P1511" s="23"/>
    </row>
    <row r="1512" spans="1:16" x14ac:dyDescent="0.15">
      <c r="A1512" s="46">
        <v>15.09</v>
      </c>
      <c r="B1512" s="7">
        <v>1</v>
      </c>
      <c r="C1512" s="7">
        <v>1</v>
      </c>
      <c r="D1512" s="7">
        <v>1</v>
      </c>
      <c r="E1512" s="7">
        <v>1</v>
      </c>
      <c r="F1512" s="7">
        <v>1</v>
      </c>
      <c r="G1512" s="32">
        <v>1</v>
      </c>
      <c r="H1512" s="7">
        <v>1</v>
      </c>
      <c r="I1512" s="7">
        <v>1</v>
      </c>
      <c r="P1512" s="23"/>
    </row>
    <row r="1513" spans="1:16" x14ac:dyDescent="0.15">
      <c r="A1513" s="46">
        <v>15.1</v>
      </c>
      <c r="B1513" s="7">
        <v>1</v>
      </c>
      <c r="C1513" s="7">
        <v>1</v>
      </c>
      <c r="D1513" s="7">
        <v>1</v>
      </c>
      <c r="E1513" s="7">
        <v>1</v>
      </c>
      <c r="F1513" s="7">
        <v>1</v>
      </c>
      <c r="G1513" s="32">
        <v>1</v>
      </c>
      <c r="H1513" s="7">
        <v>1</v>
      </c>
      <c r="I1513" s="7">
        <v>1</v>
      </c>
      <c r="P1513" s="23"/>
    </row>
    <row r="1514" spans="1:16" x14ac:dyDescent="0.15">
      <c r="A1514" s="46">
        <v>15.11</v>
      </c>
      <c r="B1514" s="7">
        <v>1</v>
      </c>
      <c r="C1514" s="7">
        <v>1</v>
      </c>
      <c r="D1514" s="7">
        <v>1</v>
      </c>
      <c r="E1514" s="7">
        <v>1</v>
      </c>
      <c r="F1514" s="7">
        <v>1</v>
      </c>
      <c r="G1514" s="32">
        <v>1</v>
      </c>
      <c r="H1514" s="7">
        <v>1</v>
      </c>
      <c r="I1514" s="7">
        <v>1</v>
      </c>
      <c r="P1514" s="23"/>
    </row>
    <row r="1515" spans="1:16" x14ac:dyDescent="0.15">
      <c r="A1515" s="46">
        <v>15.12</v>
      </c>
      <c r="B1515" s="7">
        <v>1</v>
      </c>
      <c r="C1515" s="7">
        <v>1</v>
      </c>
      <c r="D1515" s="7">
        <v>1</v>
      </c>
      <c r="E1515" s="7">
        <v>1</v>
      </c>
      <c r="F1515" s="7">
        <v>1</v>
      </c>
      <c r="G1515" s="32">
        <v>1</v>
      </c>
      <c r="H1515" s="7">
        <v>1</v>
      </c>
      <c r="I1515" s="7">
        <v>1</v>
      </c>
      <c r="P1515" s="23"/>
    </row>
    <row r="1516" spans="1:16" x14ac:dyDescent="0.15">
      <c r="A1516" s="46">
        <v>15.13</v>
      </c>
      <c r="B1516" s="7">
        <v>1</v>
      </c>
      <c r="C1516" s="7">
        <v>1</v>
      </c>
      <c r="D1516" s="7">
        <v>1</v>
      </c>
      <c r="E1516" s="7">
        <v>1</v>
      </c>
      <c r="F1516" s="7">
        <v>1</v>
      </c>
      <c r="G1516" s="32">
        <v>1</v>
      </c>
      <c r="H1516" s="7">
        <v>1</v>
      </c>
      <c r="I1516" s="7">
        <v>1</v>
      </c>
      <c r="P1516" s="23"/>
    </row>
    <row r="1517" spans="1:16" x14ac:dyDescent="0.15">
      <c r="A1517" s="46">
        <v>15.14</v>
      </c>
      <c r="B1517" s="7">
        <v>1</v>
      </c>
      <c r="C1517" s="7">
        <v>1</v>
      </c>
      <c r="D1517" s="7">
        <v>1</v>
      </c>
      <c r="E1517" s="7">
        <v>1</v>
      </c>
      <c r="F1517" s="7">
        <v>1</v>
      </c>
      <c r="G1517" s="32">
        <v>1</v>
      </c>
      <c r="H1517" s="7">
        <v>1</v>
      </c>
      <c r="I1517" s="7">
        <v>1</v>
      </c>
      <c r="P1517" s="23"/>
    </row>
    <row r="1518" spans="1:16" x14ac:dyDescent="0.15">
      <c r="A1518" s="46">
        <v>15.15</v>
      </c>
      <c r="B1518" s="7">
        <v>1</v>
      </c>
      <c r="C1518" s="7">
        <v>1</v>
      </c>
      <c r="D1518" s="7">
        <v>1</v>
      </c>
      <c r="E1518" s="7">
        <v>1</v>
      </c>
      <c r="F1518" s="7">
        <v>1</v>
      </c>
      <c r="G1518" s="32">
        <v>1</v>
      </c>
      <c r="H1518" s="7">
        <v>1</v>
      </c>
      <c r="I1518" s="7">
        <v>1</v>
      </c>
      <c r="P1518" s="23"/>
    </row>
    <row r="1519" spans="1:16" x14ac:dyDescent="0.15">
      <c r="A1519" s="46">
        <v>15.16</v>
      </c>
      <c r="B1519" s="7">
        <v>1</v>
      </c>
      <c r="C1519" s="7">
        <v>1</v>
      </c>
      <c r="D1519" s="7">
        <v>1</v>
      </c>
      <c r="E1519" s="7">
        <v>1</v>
      </c>
      <c r="F1519" s="7">
        <v>1</v>
      </c>
      <c r="G1519" s="32">
        <v>1</v>
      </c>
      <c r="H1519" s="7">
        <v>1</v>
      </c>
      <c r="I1519" s="7">
        <v>1</v>
      </c>
      <c r="P1519" s="23"/>
    </row>
    <row r="1520" spans="1:16" x14ac:dyDescent="0.15">
      <c r="A1520" s="46">
        <v>15.17</v>
      </c>
      <c r="B1520" s="7">
        <v>1</v>
      </c>
      <c r="C1520" s="7">
        <v>1</v>
      </c>
      <c r="D1520" s="7">
        <v>1</v>
      </c>
      <c r="E1520" s="7">
        <v>1</v>
      </c>
      <c r="F1520" s="7">
        <v>1</v>
      </c>
      <c r="G1520" s="32">
        <v>1</v>
      </c>
      <c r="H1520" s="7">
        <v>1</v>
      </c>
      <c r="I1520" s="7">
        <v>1</v>
      </c>
      <c r="P1520" s="23"/>
    </row>
    <row r="1521" spans="1:16" x14ac:dyDescent="0.15">
      <c r="A1521" s="46">
        <v>15.18</v>
      </c>
      <c r="B1521" s="7">
        <v>1</v>
      </c>
      <c r="C1521" s="7">
        <v>1</v>
      </c>
      <c r="D1521" s="7">
        <v>1</v>
      </c>
      <c r="E1521" s="7">
        <v>1</v>
      </c>
      <c r="F1521" s="7">
        <v>1</v>
      </c>
      <c r="G1521" s="32">
        <v>1</v>
      </c>
      <c r="H1521" s="7">
        <v>1</v>
      </c>
      <c r="I1521" s="7">
        <v>1</v>
      </c>
      <c r="P1521" s="23"/>
    </row>
    <row r="1522" spans="1:16" x14ac:dyDescent="0.15">
      <c r="A1522" s="46">
        <v>15.19</v>
      </c>
      <c r="B1522" s="7">
        <v>1</v>
      </c>
      <c r="C1522" s="7">
        <v>1</v>
      </c>
      <c r="D1522" s="7">
        <v>1</v>
      </c>
      <c r="E1522" s="7">
        <v>1</v>
      </c>
      <c r="F1522" s="7">
        <v>1</v>
      </c>
      <c r="G1522" s="32">
        <v>1</v>
      </c>
      <c r="H1522" s="7">
        <v>1</v>
      </c>
      <c r="I1522" s="7">
        <v>1</v>
      </c>
      <c r="P1522" s="23"/>
    </row>
    <row r="1523" spans="1:16" x14ac:dyDescent="0.15">
      <c r="A1523" s="46">
        <v>15.2</v>
      </c>
      <c r="B1523" s="7">
        <v>1</v>
      </c>
      <c r="C1523" s="7">
        <v>1</v>
      </c>
      <c r="D1523" s="7">
        <v>1</v>
      </c>
      <c r="E1523" s="7">
        <v>1</v>
      </c>
      <c r="F1523" s="7">
        <v>1</v>
      </c>
      <c r="G1523" s="32">
        <v>1</v>
      </c>
      <c r="H1523" s="7">
        <v>1</v>
      </c>
      <c r="I1523" s="7">
        <v>1</v>
      </c>
      <c r="P1523" s="23"/>
    </row>
    <row r="1524" spans="1:16" x14ac:dyDescent="0.15">
      <c r="A1524" s="46">
        <v>15.21</v>
      </c>
      <c r="B1524" s="7">
        <v>1</v>
      </c>
      <c r="C1524" s="7">
        <v>1</v>
      </c>
      <c r="D1524" s="7">
        <v>1</v>
      </c>
      <c r="E1524" s="7">
        <v>1</v>
      </c>
      <c r="F1524" s="7">
        <v>1</v>
      </c>
      <c r="G1524" s="32">
        <v>1</v>
      </c>
      <c r="H1524" s="7">
        <v>1</v>
      </c>
      <c r="I1524" s="7">
        <v>1</v>
      </c>
      <c r="P1524" s="23"/>
    </row>
    <row r="1525" spans="1:16" x14ac:dyDescent="0.15">
      <c r="A1525" s="46">
        <v>15.22</v>
      </c>
      <c r="B1525" s="7">
        <v>1</v>
      </c>
      <c r="C1525" s="7">
        <v>1</v>
      </c>
      <c r="D1525" s="7">
        <v>1</v>
      </c>
      <c r="E1525" s="7">
        <v>1</v>
      </c>
      <c r="F1525" s="7">
        <v>1</v>
      </c>
      <c r="G1525" s="32">
        <v>1</v>
      </c>
      <c r="H1525" s="7">
        <v>1</v>
      </c>
      <c r="I1525" s="7">
        <v>1</v>
      </c>
      <c r="P1525" s="23"/>
    </row>
    <row r="1526" spans="1:16" x14ac:dyDescent="0.15">
      <c r="A1526" s="46">
        <v>15.23</v>
      </c>
      <c r="B1526" s="7">
        <v>1</v>
      </c>
      <c r="C1526" s="7">
        <v>1</v>
      </c>
      <c r="D1526" s="7">
        <v>1</v>
      </c>
      <c r="E1526" s="7">
        <v>1</v>
      </c>
      <c r="F1526" s="7">
        <v>1</v>
      </c>
      <c r="G1526" s="32">
        <v>1</v>
      </c>
      <c r="H1526" s="7">
        <v>1</v>
      </c>
      <c r="I1526" s="7">
        <v>1</v>
      </c>
      <c r="P1526" s="23"/>
    </row>
    <row r="1527" spans="1:16" x14ac:dyDescent="0.15">
      <c r="A1527" s="46">
        <v>15.24</v>
      </c>
      <c r="B1527" s="7">
        <v>1</v>
      </c>
      <c r="C1527" s="7">
        <v>1</v>
      </c>
      <c r="D1527" s="7">
        <v>1</v>
      </c>
      <c r="E1527" s="7">
        <v>1</v>
      </c>
      <c r="F1527" s="7">
        <v>1</v>
      </c>
      <c r="G1527" s="32">
        <v>1</v>
      </c>
      <c r="H1527" s="7">
        <v>1</v>
      </c>
      <c r="I1527" s="7">
        <v>1</v>
      </c>
      <c r="P1527" s="23"/>
    </row>
    <row r="1528" spans="1:16" x14ac:dyDescent="0.15">
      <c r="A1528" s="46">
        <v>15.25</v>
      </c>
      <c r="B1528" s="7">
        <v>1</v>
      </c>
      <c r="C1528" s="7">
        <v>1</v>
      </c>
      <c r="D1528" s="7">
        <v>1</v>
      </c>
      <c r="E1528" s="7">
        <v>1</v>
      </c>
      <c r="F1528" s="7">
        <v>1</v>
      </c>
      <c r="G1528" s="32">
        <v>1</v>
      </c>
      <c r="H1528" s="7">
        <v>1</v>
      </c>
      <c r="I1528" s="7">
        <v>1</v>
      </c>
      <c r="P1528" s="23"/>
    </row>
    <row r="1529" spans="1:16" x14ac:dyDescent="0.15">
      <c r="A1529" s="46">
        <v>15.26</v>
      </c>
      <c r="B1529" s="7">
        <v>1</v>
      </c>
      <c r="C1529" s="7">
        <v>1</v>
      </c>
      <c r="D1529" s="7">
        <v>1</v>
      </c>
      <c r="E1529" s="7">
        <v>1</v>
      </c>
      <c r="F1529" s="7">
        <v>1</v>
      </c>
      <c r="G1529" s="32">
        <v>1</v>
      </c>
      <c r="H1529" s="7">
        <v>1</v>
      </c>
      <c r="I1529" s="7">
        <v>1</v>
      </c>
      <c r="P1529" s="23"/>
    </row>
    <row r="1530" spans="1:16" x14ac:dyDescent="0.15">
      <c r="A1530" s="46">
        <v>15.27</v>
      </c>
      <c r="B1530" s="7">
        <v>1</v>
      </c>
      <c r="C1530" s="7">
        <v>1</v>
      </c>
      <c r="D1530" s="7">
        <v>1</v>
      </c>
      <c r="E1530" s="7">
        <v>1</v>
      </c>
      <c r="F1530" s="7">
        <v>1</v>
      </c>
      <c r="G1530" s="32">
        <v>1</v>
      </c>
      <c r="H1530" s="7">
        <v>1</v>
      </c>
      <c r="I1530" s="7">
        <v>1</v>
      </c>
      <c r="P1530" s="23"/>
    </row>
    <row r="1531" spans="1:16" x14ac:dyDescent="0.15">
      <c r="A1531" s="46">
        <v>15.28</v>
      </c>
      <c r="B1531" s="7">
        <v>1</v>
      </c>
      <c r="C1531" s="7">
        <v>1</v>
      </c>
      <c r="D1531" s="7">
        <v>1</v>
      </c>
      <c r="E1531" s="7">
        <v>1</v>
      </c>
      <c r="F1531" s="7">
        <v>1</v>
      </c>
      <c r="G1531" s="32">
        <v>1</v>
      </c>
      <c r="H1531" s="7">
        <v>1</v>
      </c>
      <c r="I1531" s="7">
        <v>1</v>
      </c>
      <c r="P1531" s="23"/>
    </row>
    <row r="1532" spans="1:16" x14ac:dyDescent="0.15">
      <c r="A1532" s="46">
        <v>15.29</v>
      </c>
      <c r="B1532" s="7">
        <v>1</v>
      </c>
      <c r="C1532" s="7">
        <v>1</v>
      </c>
      <c r="D1532" s="7">
        <v>1</v>
      </c>
      <c r="E1532" s="7">
        <v>1</v>
      </c>
      <c r="F1532" s="7">
        <v>1</v>
      </c>
      <c r="G1532" s="32">
        <v>1</v>
      </c>
      <c r="H1532" s="7">
        <v>1</v>
      </c>
      <c r="I1532" s="7">
        <v>1</v>
      </c>
      <c r="P1532" s="23"/>
    </row>
    <row r="1533" spans="1:16" x14ac:dyDescent="0.15">
      <c r="A1533" s="46">
        <v>15.3</v>
      </c>
      <c r="B1533" s="7">
        <v>1</v>
      </c>
      <c r="C1533" s="7">
        <v>1</v>
      </c>
      <c r="D1533" s="7">
        <v>1</v>
      </c>
      <c r="E1533" s="7">
        <v>1</v>
      </c>
      <c r="F1533" s="7">
        <v>1</v>
      </c>
      <c r="G1533" s="32">
        <v>1</v>
      </c>
      <c r="H1533" s="7">
        <v>1</v>
      </c>
      <c r="I1533" s="7">
        <v>1</v>
      </c>
      <c r="P1533" s="23"/>
    </row>
    <row r="1534" spans="1:16" x14ac:dyDescent="0.15">
      <c r="A1534" s="46">
        <v>15.31</v>
      </c>
      <c r="B1534" s="7">
        <v>1</v>
      </c>
      <c r="C1534" s="7">
        <v>1</v>
      </c>
      <c r="D1534" s="7">
        <v>1</v>
      </c>
      <c r="E1534" s="7">
        <v>1</v>
      </c>
      <c r="F1534" s="7">
        <v>1</v>
      </c>
      <c r="G1534" s="32">
        <v>1</v>
      </c>
      <c r="H1534" s="7">
        <v>1</v>
      </c>
      <c r="I1534" s="7">
        <v>1</v>
      </c>
      <c r="P1534" s="23"/>
    </row>
    <row r="1535" spans="1:16" x14ac:dyDescent="0.15">
      <c r="A1535" s="46">
        <v>15.32</v>
      </c>
      <c r="B1535" s="7">
        <v>1</v>
      </c>
      <c r="C1535" s="7">
        <v>1</v>
      </c>
      <c r="D1535" s="7">
        <v>1</v>
      </c>
      <c r="E1535" s="7">
        <v>1</v>
      </c>
      <c r="F1535" s="7">
        <v>1</v>
      </c>
      <c r="G1535" s="32">
        <v>1</v>
      </c>
      <c r="H1535" s="7">
        <v>1</v>
      </c>
      <c r="I1535" s="7">
        <v>1</v>
      </c>
      <c r="P1535" s="23"/>
    </row>
    <row r="1536" spans="1:16" x14ac:dyDescent="0.15">
      <c r="A1536" s="46">
        <v>15.33</v>
      </c>
      <c r="B1536" s="7">
        <v>1</v>
      </c>
      <c r="C1536" s="7">
        <v>1</v>
      </c>
      <c r="D1536" s="7">
        <v>1</v>
      </c>
      <c r="E1536" s="7">
        <v>1</v>
      </c>
      <c r="F1536" s="7">
        <v>1</v>
      </c>
      <c r="G1536" s="32">
        <v>1</v>
      </c>
      <c r="H1536" s="7">
        <v>1</v>
      </c>
      <c r="I1536" s="7">
        <v>1</v>
      </c>
      <c r="P1536" s="23"/>
    </row>
    <row r="1537" spans="1:16" x14ac:dyDescent="0.15">
      <c r="A1537" s="46">
        <v>15.34</v>
      </c>
      <c r="B1537" s="7">
        <v>1</v>
      </c>
      <c r="C1537" s="7">
        <v>1</v>
      </c>
      <c r="D1537" s="7">
        <v>1</v>
      </c>
      <c r="E1537" s="7">
        <v>1</v>
      </c>
      <c r="F1537" s="7">
        <v>1</v>
      </c>
      <c r="G1537" s="32">
        <v>1</v>
      </c>
      <c r="H1537" s="7">
        <v>1</v>
      </c>
      <c r="I1537" s="7">
        <v>1</v>
      </c>
      <c r="P1537" s="23"/>
    </row>
    <row r="1538" spans="1:16" x14ac:dyDescent="0.15">
      <c r="A1538" s="46">
        <v>15.35</v>
      </c>
      <c r="B1538" s="7">
        <v>1</v>
      </c>
      <c r="C1538" s="7">
        <v>1</v>
      </c>
      <c r="D1538" s="7">
        <v>1</v>
      </c>
      <c r="E1538" s="7">
        <v>1</v>
      </c>
      <c r="F1538" s="7">
        <v>1</v>
      </c>
      <c r="G1538" s="32">
        <v>1</v>
      </c>
      <c r="H1538" s="7">
        <v>1</v>
      </c>
      <c r="I1538" s="7">
        <v>1</v>
      </c>
      <c r="P1538" s="23"/>
    </row>
    <row r="1539" spans="1:16" x14ac:dyDescent="0.15">
      <c r="A1539" s="46">
        <v>15.36</v>
      </c>
      <c r="B1539" s="7">
        <v>1</v>
      </c>
      <c r="C1539" s="7">
        <v>1</v>
      </c>
      <c r="D1539" s="7">
        <v>1</v>
      </c>
      <c r="E1539" s="7">
        <v>1</v>
      </c>
      <c r="F1539" s="7">
        <v>1</v>
      </c>
      <c r="G1539" s="32">
        <v>1</v>
      </c>
      <c r="H1539" s="7">
        <v>1</v>
      </c>
      <c r="I1539" s="7">
        <v>1</v>
      </c>
      <c r="P1539" s="23"/>
    </row>
    <row r="1540" spans="1:16" x14ac:dyDescent="0.15">
      <c r="A1540" s="46">
        <v>15.37</v>
      </c>
      <c r="B1540" s="7">
        <v>1</v>
      </c>
      <c r="C1540" s="7">
        <v>1</v>
      </c>
      <c r="D1540" s="7">
        <v>1</v>
      </c>
      <c r="E1540" s="7">
        <v>1</v>
      </c>
      <c r="F1540" s="7">
        <v>1</v>
      </c>
      <c r="G1540" s="32">
        <v>1</v>
      </c>
      <c r="H1540" s="7">
        <v>1</v>
      </c>
      <c r="I1540" s="7">
        <v>1</v>
      </c>
      <c r="P1540" s="23"/>
    </row>
    <row r="1541" spans="1:16" x14ac:dyDescent="0.15">
      <c r="A1541" s="46">
        <v>15.38</v>
      </c>
      <c r="B1541" s="7">
        <v>1</v>
      </c>
      <c r="C1541" s="7">
        <v>1</v>
      </c>
      <c r="D1541" s="7">
        <v>1</v>
      </c>
      <c r="E1541" s="7">
        <v>1</v>
      </c>
      <c r="F1541" s="7">
        <v>1</v>
      </c>
      <c r="G1541" s="32">
        <v>1</v>
      </c>
      <c r="H1541" s="7">
        <v>1</v>
      </c>
      <c r="I1541" s="7">
        <v>1</v>
      </c>
      <c r="P1541" s="23"/>
    </row>
    <row r="1542" spans="1:16" x14ac:dyDescent="0.15">
      <c r="A1542" s="46">
        <v>15.39</v>
      </c>
      <c r="B1542" s="7">
        <v>1</v>
      </c>
      <c r="C1542" s="7">
        <v>1</v>
      </c>
      <c r="D1542" s="7">
        <v>1</v>
      </c>
      <c r="E1542" s="7">
        <v>1</v>
      </c>
      <c r="F1542" s="7">
        <v>1</v>
      </c>
      <c r="G1542" s="32">
        <v>1</v>
      </c>
      <c r="H1542" s="7">
        <v>1</v>
      </c>
      <c r="I1542" s="7">
        <v>1</v>
      </c>
      <c r="P1542" s="23"/>
    </row>
    <row r="1543" spans="1:16" x14ac:dyDescent="0.15">
      <c r="A1543" s="46">
        <v>15.4</v>
      </c>
      <c r="B1543" s="7">
        <v>1</v>
      </c>
      <c r="C1543" s="7">
        <v>1</v>
      </c>
      <c r="D1543" s="7">
        <v>1</v>
      </c>
      <c r="E1543" s="7">
        <v>1</v>
      </c>
      <c r="F1543" s="7">
        <v>1</v>
      </c>
      <c r="G1543" s="32">
        <v>1</v>
      </c>
      <c r="H1543" s="7">
        <v>1</v>
      </c>
      <c r="I1543" s="7">
        <v>1</v>
      </c>
      <c r="P1543" s="23"/>
    </row>
    <row r="1544" spans="1:16" x14ac:dyDescent="0.15">
      <c r="A1544" s="46">
        <v>15.41</v>
      </c>
      <c r="B1544" s="7">
        <v>1</v>
      </c>
      <c r="C1544" s="7">
        <v>1</v>
      </c>
      <c r="D1544" s="7">
        <v>1</v>
      </c>
      <c r="E1544" s="7">
        <v>1</v>
      </c>
      <c r="F1544" s="7">
        <v>1</v>
      </c>
      <c r="G1544" s="32">
        <v>1</v>
      </c>
      <c r="H1544" s="7">
        <v>1</v>
      </c>
      <c r="I1544" s="7">
        <v>1</v>
      </c>
      <c r="P1544" s="23"/>
    </row>
    <row r="1545" spans="1:16" x14ac:dyDescent="0.15">
      <c r="A1545" s="46">
        <v>15.42</v>
      </c>
      <c r="B1545" s="7">
        <v>1</v>
      </c>
      <c r="C1545" s="7">
        <v>1</v>
      </c>
      <c r="D1545" s="7">
        <v>1</v>
      </c>
      <c r="E1545" s="7">
        <v>1</v>
      </c>
      <c r="F1545" s="7">
        <v>1</v>
      </c>
      <c r="G1545" s="32">
        <v>1</v>
      </c>
      <c r="H1545" s="7">
        <v>1</v>
      </c>
      <c r="I1545" s="7">
        <v>1</v>
      </c>
      <c r="P1545" s="23"/>
    </row>
    <row r="1546" spans="1:16" x14ac:dyDescent="0.15">
      <c r="A1546" s="46">
        <v>15.43</v>
      </c>
      <c r="B1546" s="7">
        <v>1</v>
      </c>
      <c r="C1546" s="7">
        <v>1</v>
      </c>
      <c r="D1546" s="7">
        <v>1</v>
      </c>
      <c r="E1546" s="7">
        <v>1</v>
      </c>
      <c r="F1546" s="7">
        <v>1</v>
      </c>
      <c r="G1546" s="32">
        <v>1</v>
      </c>
      <c r="H1546" s="7">
        <v>1</v>
      </c>
      <c r="I1546" s="7">
        <v>1</v>
      </c>
      <c r="P1546" s="23"/>
    </row>
    <row r="1547" spans="1:16" x14ac:dyDescent="0.15">
      <c r="A1547" s="46">
        <v>15.44</v>
      </c>
      <c r="B1547" s="7">
        <v>1</v>
      </c>
      <c r="C1547" s="7">
        <v>1</v>
      </c>
      <c r="D1547" s="7">
        <v>1</v>
      </c>
      <c r="E1547" s="7">
        <v>1</v>
      </c>
      <c r="F1547" s="7">
        <v>1</v>
      </c>
      <c r="G1547" s="32">
        <v>1</v>
      </c>
      <c r="H1547" s="7">
        <v>1</v>
      </c>
      <c r="I1547" s="7">
        <v>1</v>
      </c>
      <c r="P1547" s="23"/>
    </row>
    <row r="1548" spans="1:16" x14ac:dyDescent="0.15">
      <c r="A1548" s="46">
        <v>15.45</v>
      </c>
      <c r="B1548" s="7">
        <v>1</v>
      </c>
      <c r="C1548" s="7">
        <v>1</v>
      </c>
      <c r="D1548" s="7">
        <v>1</v>
      </c>
      <c r="E1548" s="7">
        <v>1</v>
      </c>
      <c r="F1548" s="7">
        <v>1</v>
      </c>
      <c r="G1548" s="32">
        <v>1</v>
      </c>
      <c r="H1548" s="7">
        <v>1</v>
      </c>
      <c r="I1548" s="7">
        <v>1</v>
      </c>
      <c r="P1548" s="23"/>
    </row>
    <row r="1549" spans="1:16" x14ac:dyDescent="0.15">
      <c r="A1549" s="46">
        <v>15.46</v>
      </c>
      <c r="B1549" s="7">
        <v>1</v>
      </c>
      <c r="C1549" s="7">
        <v>1</v>
      </c>
      <c r="D1549" s="7">
        <v>1</v>
      </c>
      <c r="E1549" s="7">
        <v>1</v>
      </c>
      <c r="F1549" s="7">
        <v>1</v>
      </c>
      <c r="G1549" s="32">
        <v>1</v>
      </c>
      <c r="H1549" s="7">
        <v>1</v>
      </c>
      <c r="I1549" s="7">
        <v>1</v>
      </c>
      <c r="P1549" s="23"/>
    </row>
    <row r="1550" spans="1:16" x14ac:dyDescent="0.15">
      <c r="A1550" s="46">
        <v>15.47</v>
      </c>
      <c r="B1550" s="7">
        <v>1</v>
      </c>
      <c r="C1550" s="7">
        <v>1</v>
      </c>
      <c r="D1550" s="7">
        <v>1</v>
      </c>
      <c r="E1550" s="7">
        <v>1</v>
      </c>
      <c r="F1550" s="7">
        <v>1</v>
      </c>
      <c r="G1550" s="32">
        <v>1</v>
      </c>
      <c r="H1550" s="7">
        <v>1</v>
      </c>
      <c r="I1550" s="7">
        <v>1</v>
      </c>
      <c r="P1550" s="23"/>
    </row>
    <row r="1551" spans="1:16" x14ac:dyDescent="0.15">
      <c r="A1551" s="46">
        <v>15.48</v>
      </c>
      <c r="B1551" s="7">
        <v>1</v>
      </c>
      <c r="C1551" s="7">
        <v>1</v>
      </c>
      <c r="D1551" s="7">
        <v>1</v>
      </c>
      <c r="E1551" s="7">
        <v>1</v>
      </c>
      <c r="F1551" s="7">
        <v>1</v>
      </c>
      <c r="G1551" s="32">
        <v>1</v>
      </c>
      <c r="H1551" s="7">
        <v>1</v>
      </c>
      <c r="I1551" s="7">
        <v>1</v>
      </c>
      <c r="P1551" s="23"/>
    </row>
    <row r="1552" spans="1:16" x14ac:dyDescent="0.15">
      <c r="A1552" s="46">
        <v>15.49</v>
      </c>
      <c r="B1552" s="7">
        <v>1</v>
      </c>
      <c r="C1552" s="7">
        <v>1</v>
      </c>
      <c r="D1552" s="7">
        <v>1</v>
      </c>
      <c r="E1552" s="7">
        <v>1</v>
      </c>
      <c r="F1552" s="7">
        <v>1</v>
      </c>
      <c r="G1552" s="32">
        <v>1</v>
      </c>
      <c r="H1552" s="7">
        <v>1</v>
      </c>
      <c r="I1552" s="7">
        <v>1</v>
      </c>
      <c r="P1552" s="23"/>
    </row>
    <row r="1553" spans="1:16" x14ac:dyDescent="0.15">
      <c r="A1553" s="46">
        <v>15.5</v>
      </c>
      <c r="B1553" s="7">
        <v>1</v>
      </c>
      <c r="C1553" s="7">
        <v>1</v>
      </c>
      <c r="D1553" s="7">
        <v>1</v>
      </c>
      <c r="E1553" s="7">
        <v>1</v>
      </c>
      <c r="F1553" s="7">
        <v>1</v>
      </c>
      <c r="G1553" s="32">
        <v>1</v>
      </c>
      <c r="H1553" s="7">
        <v>1</v>
      </c>
      <c r="I1553" s="7">
        <v>1</v>
      </c>
      <c r="P1553" s="23"/>
    </row>
    <row r="1554" spans="1:16" x14ac:dyDescent="0.15">
      <c r="A1554" s="46">
        <v>15.51</v>
      </c>
      <c r="B1554" s="7">
        <v>1</v>
      </c>
      <c r="C1554" s="7">
        <v>1</v>
      </c>
      <c r="D1554" s="7">
        <v>1</v>
      </c>
      <c r="E1554" s="7">
        <v>1</v>
      </c>
      <c r="F1554" s="7">
        <v>1</v>
      </c>
      <c r="G1554" s="32">
        <v>1</v>
      </c>
      <c r="H1554" s="7">
        <v>1</v>
      </c>
      <c r="I1554" s="7">
        <v>1</v>
      </c>
      <c r="P1554" s="23"/>
    </row>
    <row r="1555" spans="1:16" x14ac:dyDescent="0.15">
      <c r="A1555" s="46">
        <v>15.52</v>
      </c>
      <c r="B1555" s="7">
        <v>1</v>
      </c>
      <c r="C1555" s="7">
        <v>1</v>
      </c>
      <c r="D1555" s="7">
        <v>1</v>
      </c>
      <c r="E1555" s="7">
        <v>1</v>
      </c>
      <c r="F1555" s="7">
        <v>1</v>
      </c>
      <c r="G1555" s="32">
        <v>1</v>
      </c>
      <c r="H1555" s="7">
        <v>1</v>
      </c>
      <c r="I1555" s="7">
        <v>1</v>
      </c>
      <c r="P1555" s="23"/>
    </row>
    <row r="1556" spans="1:16" x14ac:dyDescent="0.15">
      <c r="A1556" s="46">
        <v>15.53</v>
      </c>
      <c r="B1556" s="7">
        <v>1</v>
      </c>
      <c r="C1556" s="7">
        <v>1</v>
      </c>
      <c r="D1556" s="7">
        <v>1</v>
      </c>
      <c r="E1556" s="7">
        <v>1</v>
      </c>
      <c r="F1556" s="7">
        <v>1</v>
      </c>
      <c r="G1556" s="32">
        <v>1</v>
      </c>
      <c r="H1556" s="7">
        <v>1</v>
      </c>
      <c r="I1556" s="7">
        <v>1</v>
      </c>
      <c r="P1556" s="23"/>
    </row>
    <row r="1557" spans="1:16" x14ac:dyDescent="0.15">
      <c r="A1557" s="46">
        <v>15.54</v>
      </c>
      <c r="B1557" s="7">
        <v>1</v>
      </c>
      <c r="C1557" s="7">
        <v>1</v>
      </c>
      <c r="D1557" s="7">
        <v>1</v>
      </c>
      <c r="E1557" s="7">
        <v>1</v>
      </c>
      <c r="F1557" s="7">
        <v>1</v>
      </c>
      <c r="G1557" s="32">
        <v>1</v>
      </c>
      <c r="H1557" s="7">
        <v>1</v>
      </c>
      <c r="I1557" s="7">
        <v>1</v>
      </c>
      <c r="P1557" s="23"/>
    </row>
    <row r="1558" spans="1:16" x14ac:dyDescent="0.15">
      <c r="A1558" s="46">
        <v>15.55</v>
      </c>
      <c r="B1558" s="7">
        <v>1</v>
      </c>
      <c r="C1558" s="7">
        <v>1</v>
      </c>
      <c r="D1558" s="7">
        <v>1</v>
      </c>
      <c r="E1558" s="7">
        <v>1</v>
      </c>
      <c r="F1558" s="7">
        <v>1</v>
      </c>
      <c r="G1558" s="32">
        <v>1</v>
      </c>
      <c r="H1558" s="7">
        <v>1</v>
      </c>
      <c r="I1558" s="7">
        <v>1</v>
      </c>
      <c r="P1558" s="23"/>
    </row>
    <row r="1559" spans="1:16" x14ac:dyDescent="0.15">
      <c r="A1559" s="46">
        <v>15.56</v>
      </c>
      <c r="B1559" s="7">
        <v>1</v>
      </c>
      <c r="C1559" s="7">
        <v>1</v>
      </c>
      <c r="D1559" s="7">
        <v>1</v>
      </c>
      <c r="E1559" s="7">
        <v>1</v>
      </c>
      <c r="F1559" s="7">
        <v>1</v>
      </c>
      <c r="G1559" s="32">
        <v>1</v>
      </c>
      <c r="H1559" s="7">
        <v>1</v>
      </c>
      <c r="I1559" s="7">
        <v>1</v>
      </c>
      <c r="P1559" s="23"/>
    </row>
    <row r="1560" spans="1:16" x14ac:dyDescent="0.15">
      <c r="A1560" s="46">
        <v>15.57</v>
      </c>
      <c r="B1560" s="7">
        <v>1</v>
      </c>
      <c r="C1560" s="7">
        <v>1</v>
      </c>
      <c r="D1560" s="7">
        <v>1</v>
      </c>
      <c r="E1560" s="7">
        <v>1</v>
      </c>
      <c r="F1560" s="7">
        <v>1</v>
      </c>
      <c r="G1560" s="32">
        <v>1</v>
      </c>
      <c r="H1560" s="7">
        <v>1</v>
      </c>
      <c r="I1560" s="7">
        <v>1</v>
      </c>
      <c r="P1560" s="23"/>
    </row>
    <row r="1561" spans="1:16" x14ac:dyDescent="0.15">
      <c r="A1561" s="46">
        <v>15.58</v>
      </c>
      <c r="B1561" s="7">
        <v>1</v>
      </c>
      <c r="C1561" s="7">
        <v>1</v>
      </c>
      <c r="D1561" s="7">
        <v>1</v>
      </c>
      <c r="E1561" s="7">
        <v>1</v>
      </c>
      <c r="F1561" s="7">
        <v>1</v>
      </c>
      <c r="G1561" s="32">
        <v>1</v>
      </c>
      <c r="H1561" s="7">
        <v>1</v>
      </c>
      <c r="I1561" s="7">
        <v>1</v>
      </c>
      <c r="P1561" s="23"/>
    </row>
    <row r="1562" spans="1:16" x14ac:dyDescent="0.15">
      <c r="A1562" s="46">
        <v>15.59</v>
      </c>
      <c r="B1562" s="7">
        <v>1</v>
      </c>
      <c r="C1562" s="7">
        <v>1</v>
      </c>
      <c r="D1562" s="7">
        <v>1</v>
      </c>
      <c r="E1562" s="7">
        <v>1</v>
      </c>
      <c r="F1562" s="7">
        <v>1</v>
      </c>
      <c r="G1562" s="32">
        <v>1</v>
      </c>
      <c r="H1562" s="7">
        <v>1</v>
      </c>
      <c r="I1562" s="7">
        <v>1</v>
      </c>
      <c r="P1562" s="23"/>
    </row>
    <row r="1563" spans="1:16" x14ac:dyDescent="0.15">
      <c r="A1563" s="46">
        <v>15.6</v>
      </c>
      <c r="B1563" s="7">
        <v>1</v>
      </c>
      <c r="C1563" s="7">
        <v>1</v>
      </c>
      <c r="D1563" s="7">
        <v>1</v>
      </c>
      <c r="E1563" s="7">
        <v>1</v>
      </c>
      <c r="F1563" s="7">
        <v>1</v>
      </c>
      <c r="G1563" s="32">
        <v>1</v>
      </c>
      <c r="H1563" s="7">
        <v>1</v>
      </c>
      <c r="I1563" s="7">
        <v>1</v>
      </c>
      <c r="P1563" s="23"/>
    </row>
    <row r="1564" spans="1:16" x14ac:dyDescent="0.15">
      <c r="A1564" s="46">
        <v>15.61</v>
      </c>
      <c r="B1564" s="7">
        <v>1</v>
      </c>
      <c r="C1564" s="7">
        <v>1</v>
      </c>
      <c r="D1564" s="7">
        <v>1</v>
      </c>
      <c r="E1564" s="7">
        <v>1</v>
      </c>
      <c r="F1564" s="7">
        <v>1</v>
      </c>
      <c r="G1564" s="32">
        <v>1</v>
      </c>
      <c r="H1564" s="7">
        <v>1</v>
      </c>
      <c r="I1564" s="7">
        <v>1</v>
      </c>
      <c r="P1564" s="23"/>
    </row>
    <row r="1565" spans="1:16" x14ac:dyDescent="0.15">
      <c r="A1565" s="46">
        <v>15.62</v>
      </c>
      <c r="B1565" s="7">
        <v>1</v>
      </c>
      <c r="C1565" s="7">
        <v>1</v>
      </c>
      <c r="D1565" s="7">
        <v>1</v>
      </c>
      <c r="E1565" s="7">
        <v>1</v>
      </c>
      <c r="F1565" s="7">
        <v>1</v>
      </c>
      <c r="G1565" s="32">
        <v>1</v>
      </c>
      <c r="H1565" s="7">
        <v>1</v>
      </c>
      <c r="I1565" s="7">
        <v>1</v>
      </c>
      <c r="P1565" s="23"/>
    </row>
    <row r="1566" spans="1:16" x14ac:dyDescent="0.15">
      <c r="A1566" s="46">
        <v>15.63</v>
      </c>
      <c r="B1566" s="7">
        <v>1</v>
      </c>
      <c r="C1566" s="7">
        <v>1</v>
      </c>
      <c r="D1566" s="7">
        <v>1</v>
      </c>
      <c r="E1566" s="7">
        <v>1</v>
      </c>
      <c r="F1566" s="7">
        <v>1</v>
      </c>
      <c r="G1566" s="32">
        <v>1</v>
      </c>
      <c r="H1566" s="7">
        <v>1</v>
      </c>
      <c r="I1566" s="7">
        <v>1</v>
      </c>
      <c r="P1566" s="23"/>
    </row>
    <row r="1567" spans="1:16" x14ac:dyDescent="0.15">
      <c r="A1567" s="46">
        <v>15.64</v>
      </c>
      <c r="B1567" s="7">
        <v>1</v>
      </c>
      <c r="C1567" s="7">
        <v>1</v>
      </c>
      <c r="D1567" s="7">
        <v>1</v>
      </c>
      <c r="E1567" s="7">
        <v>1</v>
      </c>
      <c r="F1567" s="7">
        <v>1</v>
      </c>
      <c r="G1567" s="32">
        <v>1</v>
      </c>
      <c r="H1567" s="7">
        <v>1</v>
      </c>
      <c r="I1567" s="7">
        <v>1</v>
      </c>
      <c r="P1567" s="23"/>
    </row>
    <row r="1568" spans="1:16" x14ac:dyDescent="0.15">
      <c r="A1568" s="46">
        <v>15.65</v>
      </c>
      <c r="B1568" s="7">
        <v>1</v>
      </c>
      <c r="C1568" s="7">
        <v>1</v>
      </c>
      <c r="D1568" s="7">
        <v>1</v>
      </c>
      <c r="E1568" s="7">
        <v>1</v>
      </c>
      <c r="F1568" s="7">
        <v>1</v>
      </c>
      <c r="G1568" s="32">
        <v>1</v>
      </c>
      <c r="H1568" s="7">
        <v>1</v>
      </c>
      <c r="I1568" s="7">
        <v>1</v>
      </c>
      <c r="P1568" s="23"/>
    </row>
    <row r="1569" spans="1:16" x14ac:dyDescent="0.15">
      <c r="A1569" s="46">
        <v>15.66</v>
      </c>
      <c r="B1569" s="7">
        <v>1</v>
      </c>
      <c r="C1569" s="7">
        <v>1</v>
      </c>
      <c r="D1569" s="7">
        <v>1</v>
      </c>
      <c r="E1569" s="7">
        <v>1</v>
      </c>
      <c r="F1569" s="7">
        <v>1</v>
      </c>
      <c r="G1569" s="32">
        <v>1</v>
      </c>
      <c r="H1569" s="7">
        <v>1</v>
      </c>
      <c r="I1569" s="7">
        <v>1</v>
      </c>
      <c r="P1569" s="23"/>
    </row>
    <row r="1570" spans="1:16" x14ac:dyDescent="0.15">
      <c r="A1570" s="46">
        <v>15.67</v>
      </c>
      <c r="B1570" s="7">
        <v>1</v>
      </c>
      <c r="C1570" s="7">
        <v>1</v>
      </c>
      <c r="D1570" s="7">
        <v>1</v>
      </c>
      <c r="E1570" s="7">
        <v>1</v>
      </c>
      <c r="F1570" s="7">
        <v>1</v>
      </c>
      <c r="G1570" s="32">
        <v>1</v>
      </c>
      <c r="H1570" s="7">
        <v>1</v>
      </c>
      <c r="I1570" s="7">
        <v>1</v>
      </c>
      <c r="P1570" s="23"/>
    </row>
    <row r="1571" spans="1:16" x14ac:dyDescent="0.15">
      <c r="A1571" s="46">
        <v>15.68</v>
      </c>
      <c r="B1571" s="7">
        <v>1</v>
      </c>
      <c r="C1571" s="7">
        <v>1</v>
      </c>
      <c r="D1571" s="7">
        <v>1</v>
      </c>
      <c r="E1571" s="7">
        <v>1</v>
      </c>
      <c r="F1571" s="7">
        <v>1</v>
      </c>
      <c r="G1571" s="32">
        <v>1</v>
      </c>
      <c r="H1571" s="7">
        <v>1</v>
      </c>
      <c r="I1571" s="7">
        <v>1</v>
      </c>
      <c r="P1571" s="23"/>
    </row>
    <row r="1572" spans="1:16" x14ac:dyDescent="0.15">
      <c r="A1572" s="46">
        <v>15.69</v>
      </c>
      <c r="B1572" s="7">
        <v>1</v>
      </c>
      <c r="C1572" s="7">
        <v>1</v>
      </c>
      <c r="D1572" s="7">
        <v>1</v>
      </c>
      <c r="E1572" s="7">
        <v>1</v>
      </c>
      <c r="F1572" s="7">
        <v>1</v>
      </c>
      <c r="G1572" s="32">
        <v>1</v>
      </c>
      <c r="H1572" s="7">
        <v>1</v>
      </c>
      <c r="I1572" s="7">
        <v>1</v>
      </c>
      <c r="P1572" s="23"/>
    </row>
    <row r="1573" spans="1:16" x14ac:dyDescent="0.15">
      <c r="A1573" s="46">
        <v>15.7</v>
      </c>
      <c r="B1573" s="7">
        <v>1</v>
      </c>
      <c r="C1573" s="7">
        <v>1</v>
      </c>
      <c r="D1573" s="7">
        <v>1</v>
      </c>
      <c r="E1573" s="7">
        <v>1</v>
      </c>
      <c r="F1573" s="7">
        <v>1</v>
      </c>
      <c r="G1573" s="32">
        <v>1</v>
      </c>
      <c r="H1573" s="7">
        <v>1</v>
      </c>
      <c r="I1573" s="7">
        <v>1</v>
      </c>
      <c r="P1573" s="23"/>
    </row>
    <row r="1574" spans="1:16" x14ac:dyDescent="0.15">
      <c r="A1574" s="46">
        <v>15.71</v>
      </c>
      <c r="B1574" s="7">
        <v>1</v>
      </c>
      <c r="C1574" s="7">
        <v>1</v>
      </c>
      <c r="D1574" s="7">
        <v>1</v>
      </c>
      <c r="E1574" s="7">
        <v>1</v>
      </c>
      <c r="F1574" s="7">
        <v>1</v>
      </c>
      <c r="G1574" s="32">
        <v>1</v>
      </c>
      <c r="H1574" s="7">
        <v>1</v>
      </c>
      <c r="I1574" s="7">
        <v>1</v>
      </c>
      <c r="P1574" s="23"/>
    </row>
    <row r="1575" spans="1:16" x14ac:dyDescent="0.15">
      <c r="A1575" s="46">
        <v>15.72</v>
      </c>
      <c r="B1575" s="7">
        <v>1</v>
      </c>
      <c r="C1575" s="7">
        <v>1</v>
      </c>
      <c r="D1575" s="7">
        <v>1</v>
      </c>
      <c r="E1575" s="7">
        <v>1</v>
      </c>
      <c r="F1575" s="7">
        <v>1</v>
      </c>
      <c r="G1575" s="32">
        <v>1</v>
      </c>
      <c r="H1575" s="7">
        <v>1</v>
      </c>
      <c r="I1575" s="7">
        <v>1</v>
      </c>
      <c r="P1575" s="23"/>
    </row>
    <row r="1576" spans="1:16" x14ac:dyDescent="0.15">
      <c r="A1576" s="46">
        <v>15.73</v>
      </c>
      <c r="B1576" s="7">
        <v>1</v>
      </c>
      <c r="C1576" s="7">
        <v>1</v>
      </c>
      <c r="D1576" s="7">
        <v>1</v>
      </c>
      <c r="E1576" s="7">
        <v>1</v>
      </c>
      <c r="F1576" s="7">
        <v>1</v>
      </c>
      <c r="G1576" s="32">
        <v>1</v>
      </c>
      <c r="H1576" s="7">
        <v>1</v>
      </c>
      <c r="I1576" s="7">
        <v>1</v>
      </c>
      <c r="P1576" s="23"/>
    </row>
    <row r="1577" spans="1:16" x14ac:dyDescent="0.15">
      <c r="A1577" s="46">
        <v>15.74</v>
      </c>
      <c r="B1577" s="7">
        <v>1</v>
      </c>
      <c r="C1577" s="7">
        <v>1</v>
      </c>
      <c r="D1577" s="7">
        <v>1</v>
      </c>
      <c r="E1577" s="7">
        <v>1</v>
      </c>
      <c r="F1577" s="7">
        <v>1</v>
      </c>
      <c r="G1577" s="32">
        <v>1</v>
      </c>
      <c r="H1577" s="7">
        <v>1</v>
      </c>
      <c r="I1577" s="7">
        <v>1</v>
      </c>
      <c r="P1577" s="23"/>
    </row>
    <row r="1578" spans="1:16" x14ac:dyDescent="0.15">
      <c r="A1578" s="46">
        <v>15.75</v>
      </c>
      <c r="B1578" s="7">
        <v>1</v>
      </c>
      <c r="C1578" s="7">
        <v>1</v>
      </c>
      <c r="D1578" s="7">
        <v>1</v>
      </c>
      <c r="E1578" s="7">
        <v>1</v>
      </c>
      <c r="F1578" s="7">
        <v>1</v>
      </c>
      <c r="G1578" s="32">
        <v>1</v>
      </c>
      <c r="H1578" s="7">
        <v>1</v>
      </c>
      <c r="I1578" s="7">
        <v>1</v>
      </c>
      <c r="P1578" s="23"/>
    </row>
    <row r="1579" spans="1:16" x14ac:dyDescent="0.15">
      <c r="A1579" s="46">
        <v>15.76</v>
      </c>
      <c r="B1579" s="7">
        <v>1</v>
      </c>
      <c r="C1579" s="7">
        <v>1</v>
      </c>
      <c r="D1579" s="7">
        <v>1</v>
      </c>
      <c r="E1579" s="7">
        <v>1</v>
      </c>
      <c r="F1579" s="7">
        <v>1</v>
      </c>
      <c r="G1579" s="32">
        <v>1</v>
      </c>
      <c r="H1579" s="7">
        <v>1</v>
      </c>
      <c r="I1579" s="7">
        <v>1</v>
      </c>
      <c r="P1579" s="23"/>
    </row>
    <row r="1580" spans="1:16" x14ac:dyDescent="0.15">
      <c r="A1580" s="46">
        <v>15.77</v>
      </c>
      <c r="B1580" s="7">
        <v>1</v>
      </c>
      <c r="C1580" s="7">
        <v>1</v>
      </c>
      <c r="D1580" s="7">
        <v>1</v>
      </c>
      <c r="E1580" s="7">
        <v>1</v>
      </c>
      <c r="F1580" s="7">
        <v>1</v>
      </c>
      <c r="G1580" s="32">
        <v>1</v>
      </c>
      <c r="H1580" s="7">
        <v>1</v>
      </c>
      <c r="I1580" s="7">
        <v>1</v>
      </c>
      <c r="P1580" s="23"/>
    </row>
    <row r="1581" spans="1:16" x14ac:dyDescent="0.15">
      <c r="A1581" s="46">
        <v>15.78</v>
      </c>
      <c r="B1581" s="7">
        <v>1</v>
      </c>
      <c r="C1581" s="7">
        <v>1</v>
      </c>
      <c r="D1581" s="7">
        <v>1</v>
      </c>
      <c r="E1581" s="7">
        <v>1</v>
      </c>
      <c r="F1581" s="7">
        <v>1</v>
      </c>
      <c r="G1581" s="32">
        <v>1</v>
      </c>
      <c r="H1581" s="7">
        <v>1</v>
      </c>
      <c r="I1581" s="7">
        <v>1</v>
      </c>
      <c r="P1581" s="23"/>
    </row>
    <row r="1582" spans="1:16" x14ac:dyDescent="0.15">
      <c r="A1582" s="46">
        <v>15.79</v>
      </c>
      <c r="B1582" s="7">
        <v>1</v>
      </c>
      <c r="C1582" s="7">
        <v>1</v>
      </c>
      <c r="D1582" s="7">
        <v>1</v>
      </c>
      <c r="E1582" s="7">
        <v>1</v>
      </c>
      <c r="F1582" s="7">
        <v>1</v>
      </c>
      <c r="G1582" s="32">
        <v>1</v>
      </c>
      <c r="H1582" s="7">
        <v>1</v>
      </c>
      <c r="I1582" s="7">
        <v>1</v>
      </c>
      <c r="P1582" s="23"/>
    </row>
    <row r="1583" spans="1:16" x14ac:dyDescent="0.15">
      <c r="A1583" s="46">
        <v>15.8</v>
      </c>
      <c r="B1583" s="7">
        <v>1</v>
      </c>
      <c r="C1583" s="7">
        <v>1</v>
      </c>
      <c r="D1583" s="7">
        <v>1</v>
      </c>
      <c r="E1583" s="7">
        <v>1</v>
      </c>
      <c r="F1583" s="7">
        <v>1</v>
      </c>
      <c r="G1583" s="32">
        <v>1</v>
      </c>
      <c r="H1583" s="7">
        <v>1</v>
      </c>
      <c r="I1583" s="7">
        <v>1</v>
      </c>
      <c r="P1583" s="23"/>
    </row>
    <row r="1584" spans="1:16" x14ac:dyDescent="0.15">
      <c r="A1584" s="46">
        <v>15.81</v>
      </c>
      <c r="B1584" s="7">
        <v>1</v>
      </c>
      <c r="C1584" s="7">
        <v>1</v>
      </c>
      <c r="D1584" s="7">
        <v>1</v>
      </c>
      <c r="E1584" s="7">
        <v>1</v>
      </c>
      <c r="F1584" s="7">
        <v>1</v>
      </c>
      <c r="G1584" s="32">
        <v>1</v>
      </c>
      <c r="H1584" s="7">
        <v>1</v>
      </c>
      <c r="I1584" s="7">
        <v>1</v>
      </c>
      <c r="P1584" s="23"/>
    </row>
    <row r="1585" spans="1:16" x14ac:dyDescent="0.15">
      <c r="A1585" s="46">
        <v>15.82</v>
      </c>
      <c r="B1585" s="7">
        <v>1</v>
      </c>
      <c r="C1585" s="7">
        <v>1</v>
      </c>
      <c r="D1585" s="7">
        <v>1</v>
      </c>
      <c r="E1585" s="7">
        <v>1</v>
      </c>
      <c r="F1585" s="7">
        <v>1</v>
      </c>
      <c r="G1585" s="32">
        <v>1</v>
      </c>
      <c r="H1585" s="7">
        <v>1</v>
      </c>
      <c r="I1585" s="7">
        <v>1</v>
      </c>
      <c r="P1585" s="23"/>
    </row>
    <row r="1586" spans="1:16" x14ac:dyDescent="0.15">
      <c r="A1586" s="46">
        <v>15.83</v>
      </c>
      <c r="B1586" s="7">
        <v>1</v>
      </c>
      <c r="C1586" s="7">
        <v>1</v>
      </c>
      <c r="D1586" s="7">
        <v>1</v>
      </c>
      <c r="E1586" s="7">
        <v>1</v>
      </c>
      <c r="F1586" s="7">
        <v>1</v>
      </c>
      <c r="G1586" s="32">
        <v>1</v>
      </c>
      <c r="H1586" s="7">
        <v>1</v>
      </c>
      <c r="I1586" s="7">
        <v>1</v>
      </c>
      <c r="P1586" s="23"/>
    </row>
    <row r="1587" spans="1:16" x14ac:dyDescent="0.15">
      <c r="A1587" s="46">
        <v>15.84</v>
      </c>
      <c r="B1587" s="7">
        <v>1</v>
      </c>
      <c r="C1587" s="7">
        <v>1</v>
      </c>
      <c r="D1587" s="7">
        <v>1</v>
      </c>
      <c r="E1587" s="7">
        <v>1</v>
      </c>
      <c r="F1587" s="7">
        <v>1</v>
      </c>
      <c r="G1587" s="32">
        <v>1</v>
      </c>
      <c r="H1587" s="7">
        <v>1</v>
      </c>
      <c r="I1587" s="7">
        <v>1</v>
      </c>
      <c r="P1587" s="23"/>
    </row>
    <row r="1588" spans="1:16" x14ac:dyDescent="0.15">
      <c r="A1588" s="46">
        <v>15.85</v>
      </c>
      <c r="B1588" s="7">
        <v>1</v>
      </c>
      <c r="C1588" s="7">
        <v>1</v>
      </c>
      <c r="D1588" s="7">
        <v>1</v>
      </c>
      <c r="E1588" s="7">
        <v>1</v>
      </c>
      <c r="F1588" s="7">
        <v>1</v>
      </c>
      <c r="G1588" s="32">
        <v>1</v>
      </c>
      <c r="H1588" s="7">
        <v>1</v>
      </c>
      <c r="I1588" s="7">
        <v>1</v>
      </c>
      <c r="P1588" s="23"/>
    </row>
    <row r="1589" spans="1:16" x14ac:dyDescent="0.15">
      <c r="A1589" s="46">
        <v>15.86</v>
      </c>
      <c r="B1589" s="7">
        <v>1</v>
      </c>
      <c r="C1589" s="7">
        <v>1</v>
      </c>
      <c r="D1589" s="7">
        <v>1</v>
      </c>
      <c r="E1589" s="7">
        <v>1</v>
      </c>
      <c r="F1589" s="7">
        <v>1</v>
      </c>
      <c r="G1589" s="32">
        <v>1</v>
      </c>
      <c r="H1589" s="7">
        <v>1</v>
      </c>
      <c r="I1589" s="7">
        <v>1</v>
      </c>
      <c r="P1589" s="23"/>
    </row>
    <row r="1590" spans="1:16" x14ac:dyDescent="0.15">
      <c r="A1590" s="46">
        <v>15.87</v>
      </c>
      <c r="B1590" s="7">
        <v>1</v>
      </c>
      <c r="C1590" s="7">
        <v>1</v>
      </c>
      <c r="D1590" s="7">
        <v>1</v>
      </c>
      <c r="E1590" s="7">
        <v>1</v>
      </c>
      <c r="F1590" s="7">
        <v>1</v>
      </c>
      <c r="G1590" s="32">
        <v>1</v>
      </c>
      <c r="H1590" s="7">
        <v>1</v>
      </c>
      <c r="I1590" s="7">
        <v>1</v>
      </c>
      <c r="P1590" s="23"/>
    </row>
    <row r="1591" spans="1:16" x14ac:dyDescent="0.15">
      <c r="A1591" s="46">
        <v>15.88</v>
      </c>
      <c r="B1591" s="7">
        <v>1</v>
      </c>
      <c r="C1591" s="7">
        <v>1</v>
      </c>
      <c r="D1591" s="7">
        <v>1</v>
      </c>
      <c r="E1591" s="7">
        <v>1</v>
      </c>
      <c r="F1591" s="7">
        <v>1</v>
      </c>
      <c r="G1591" s="32">
        <v>1</v>
      </c>
      <c r="H1591" s="7">
        <v>1</v>
      </c>
      <c r="I1591" s="7">
        <v>1</v>
      </c>
      <c r="P1591" s="23"/>
    </row>
    <row r="1592" spans="1:16" x14ac:dyDescent="0.15">
      <c r="A1592" s="46">
        <v>15.89</v>
      </c>
      <c r="B1592" s="7">
        <v>1</v>
      </c>
      <c r="C1592" s="7">
        <v>1</v>
      </c>
      <c r="D1592" s="7">
        <v>1</v>
      </c>
      <c r="E1592" s="7">
        <v>1</v>
      </c>
      <c r="F1592" s="7">
        <v>1</v>
      </c>
      <c r="G1592" s="32">
        <v>1</v>
      </c>
      <c r="H1592" s="7">
        <v>1</v>
      </c>
      <c r="I1592" s="7">
        <v>1</v>
      </c>
      <c r="P1592" s="23"/>
    </row>
    <row r="1593" spans="1:16" x14ac:dyDescent="0.15">
      <c r="A1593" s="46">
        <v>15.9</v>
      </c>
      <c r="B1593" s="7">
        <v>1</v>
      </c>
      <c r="C1593" s="7">
        <v>1</v>
      </c>
      <c r="D1593" s="7">
        <v>1</v>
      </c>
      <c r="E1593" s="7">
        <v>1</v>
      </c>
      <c r="F1593" s="7">
        <v>1</v>
      </c>
      <c r="G1593" s="32">
        <v>1</v>
      </c>
      <c r="H1593" s="7">
        <v>1</v>
      </c>
      <c r="I1593" s="7">
        <v>1</v>
      </c>
      <c r="P1593" s="23"/>
    </row>
    <row r="1594" spans="1:16" x14ac:dyDescent="0.15">
      <c r="A1594" s="46">
        <v>15.91</v>
      </c>
      <c r="B1594" s="7">
        <v>1</v>
      </c>
      <c r="C1594" s="7">
        <v>1</v>
      </c>
      <c r="D1594" s="7">
        <v>1</v>
      </c>
      <c r="E1594" s="7">
        <v>1</v>
      </c>
      <c r="F1594" s="7">
        <v>1</v>
      </c>
      <c r="G1594" s="32">
        <v>1</v>
      </c>
      <c r="H1594" s="7">
        <v>1</v>
      </c>
      <c r="I1594" s="7">
        <v>1</v>
      </c>
      <c r="P1594" s="23"/>
    </row>
    <row r="1595" spans="1:16" x14ac:dyDescent="0.15">
      <c r="A1595" s="46">
        <v>15.92</v>
      </c>
      <c r="B1595" s="7">
        <v>1</v>
      </c>
      <c r="C1595" s="7">
        <v>1</v>
      </c>
      <c r="D1595" s="7">
        <v>1</v>
      </c>
      <c r="E1595" s="7">
        <v>1</v>
      </c>
      <c r="F1595" s="7">
        <v>1</v>
      </c>
      <c r="G1595" s="32">
        <v>1</v>
      </c>
      <c r="H1595" s="7">
        <v>1</v>
      </c>
      <c r="I1595" s="7">
        <v>1</v>
      </c>
      <c r="P1595" s="23"/>
    </row>
    <row r="1596" spans="1:16" x14ac:dyDescent="0.15">
      <c r="A1596" s="46">
        <v>15.93</v>
      </c>
      <c r="B1596" s="7">
        <v>1</v>
      </c>
      <c r="C1596" s="7">
        <v>1</v>
      </c>
      <c r="D1596" s="7">
        <v>1</v>
      </c>
      <c r="E1596" s="7">
        <v>1</v>
      </c>
      <c r="F1596" s="7">
        <v>1</v>
      </c>
      <c r="G1596" s="32">
        <v>1</v>
      </c>
      <c r="H1596" s="7">
        <v>1</v>
      </c>
      <c r="I1596" s="7">
        <v>1</v>
      </c>
      <c r="P1596" s="23"/>
    </row>
    <row r="1597" spans="1:16" x14ac:dyDescent="0.15">
      <c r="A1597" s="46">
        <v>15.94</v>
      </c>
      <c r="B1597" s="7">
        <v>1</v>
      </c>
      <c r="C1597" s="7">
        <v>1</v>
      </c>
      <c r="D1597" s="7">
        <v>1</v>
      </c>
      <c r="E1597" s="7">
        <v>1</v>
      </c>
      <c r="F1597" s="7">
        <v>1</v>
      </c>
      <c r="G1597" s="32">
        <v>1</v>
      </c>
      <c r="H1597" s="7">
        <v>1</v>
      </c>
      <c r="I1597" s="7">
        <v>1</v>
      </c>
      <c r="P1597" s="23"/>
    </row>
    <row r="1598" spans="1:16" x14ac:dyDescent="0.15">
      <c r="A1598" s="46">
        <v>15.95</v>
      </c>
      <c r="B1598" s="7">
        <v>1</v>
      </c>
      <c r="C1598" s="7">
        <v>1</v>
      </c>
      <c r="D1598" s="7">
        <v>1</v>
      </c>
      <c r="E1598" s="7">
        <v>1</v>
      </c>
      <c r="F1598" s="7">
        <v>1</v>
      </c>
      <c r="G1598" s="32">
        <v>1</v>
      </c>
      <c r="H1598" s="7">
        <v>1</v>
      </c>
      <c r="I1598" s="7">
        <v>1</v>
      </c>
      <c r="P1598" s="23"/>
    </row>
    <row r="1599" spans="1:16" x14ac:dyDescent="0.15">
      <c r="A1599" s="46">
        <v>15.96</v>
      </c>
      <c r="B1599" s="7">
        <v>1</v>
      </c>
      <c r="C1599" s="7">
        <v>1</v>
      </c>
      <c r="D1599" s="7">
        <v>1</v>
      </c>
      <c r="E1599" s="7">
        <v>1</v>
      </c>
      <c r="F1599" s="7">
        <v>1</v>
      </c>
      <c r="G1599" s="32">
        <v>1</v>
      </c>
      <c r="H1599" s="7">
        <v>1</v>
      </c>
      <c r="I1599" s="7">
        <v>1</v>
      </c>
      <c r="P1599" s="23"/>
    </row>
    <row r="1600" spans="1:16" x14ac:dyDescent="0.15">
      <c r="A1600" s="46">
        <v>15.97</v>
      </c>
      <c r="B1600" s="7">
        <v>1</v>
      </c>
      <c r="C1600" s="7">
        <v>1</v>
      </c>
      <c r="D1600" s="7">
        <v>1</v>
      </c>
      <c r="E1600" s="7">
        <v>1</v>
      </c>
      <c r="F1600" s="7">
        <v>1</v>
      </c>
      <c r="G1600" s="32">
        <v>1</v>
      </c>
      <c r="H1600" s="7">
        <v>1</v>
      </c>
      <c r="I1600" s="7">
        <v>1</v>
      </c>
      <c r="P1600" s="23"/>
    </row>
    <row r="1601" spans="1:16" x14ac:dyDescent="0.15">
      <c r="A1601" s="46">
        <v>15.98</v>
      </c>
      <c r="B1601" s="7">
        <v>1</v>
      </c>
      <c r="C1601" s="7">
        <v>1</v>
      </c>
      <c r="D1601" s="7">
        <v>1</v>
      </c>
      <c r="E1601" s="7">
        <v>1</v>
      </c>
      <c r="F1601" s="7">
        <v>1</v>
      </c>
      <c r="G1601" s="32">
        <v>1</v>
      </c>
      <c r="H1601" s="7">
        <v>1</v>
      </c>
      <c r="I1601" s="7">
        <v>1</v>
      </c>
      <c r="P1601" s="23"/>
    </row>
    <row r="1602" spans="1:16" x14ac:dyDescent="0.15">
      <c r="A1602" s="46">
        <v>15.99</v>
      </c>
      <c r="B1602" s="7">
        <v>1</v>
      </c>
      <c r="C1602" s="7">
        <v>1</v>
      </c>
      <c r="D1602" s="7">
        <v>1</v>
      </c>
      <c r="E1602" s="7">
        <v>1</v>
      </c>
      <c r="F1602" s="7">
        <v>1</v>
      </c>
      <c r="G1602" s="32">
        <v>1</v>
      </c>
      <c r="H1602" s="7">
        <v>1</v>
      </c>
      <c r="I1602" s="7">
        <v>1</v>
      </c>
      <c r="P1602" s="23"/>
    </row>
    <row r="1603" spans="1:16" x14ac:dyDescent="0.15">
      <c r="A1603" s="46">
        <v>16</v>
      </c>
      <c r="B1603" s="7">
        <v>1</v>
      </c>
      <c r="C1603" s="7">
        <v>1</v>
      </c>
      <c r="D1603" s="7">
        <v>1</v>
      </c>
      <c r="E1603" s="7">
        <v>1</v>
      </c>
      <c r="F1603" s="7">
        <v>1</v>
      </c>
      <c r="G1603" s="32">
        <v>1</v>
      </c>
      <c r="H1603" s="7">
        <v>1</v>
      </c>
      <c r="I1603" s="7">
        <v>1</v>
      </c>
      <c r="P1603" s="23"/>
    </row>
    <row r="1604" spans="1:16" x14ac:dyDescent="0.15">
      <c r="A1604" s="46">
        <v>16.010000000000002</v>
      </c>
      <c r="B1604" s="7">
        <v>1</v>
      </c>
      <c r="C1604" s="7">
        <v>1</v>
      </c>
      <c r="D1604" s="7">
        <v>1</v>
      </c>
      <c r="E1604" s="7">
        <v>1</v>
      </c>
      <c r="F1604" s="7">
        <v>1</v>
      </c>
      <c r="G1604" s="32">
        <v>1</v>
      </c>
      <c r="H1604" s="7">
        <v>1</v>
      </c>
      <c r="I1604" s="7">
        <v>1</v>
      </c>
      <c r="P1604" s="23"/>
    </row>
    <row r="1605" spans="1:16" x14ac:dyDescent="0.15">
      <c r="A1605" s="46">
        <v>16.02</v>
      </c>
      <c r="B1605" s="7">
        <v>1</v>
      </c>
      <c r="C1605" s="7">
        <v>1</v>
      </c>
      <c r="D1605" s="7">
        <v>1</v>
      </c>
      <c r="E1605" s="7">
        <v>1</v>
      </c>
      <c r="F1605" s="7">
        <v>1</v>
      </c>
      <c r="G1605" s="32">
        <v>1</v>
      </c>
      <c r="H1605" s="7">
        <v>1</v>
      </c>
      <c r="I1605" s="7">
        <v>1</v>
      </c>
      <c r="P1605" s="23"/>
    </row>
    <row r="1606" spans="1:16" x14ac:dyDescent="0.15">
      <c r="A1606" s="46">
        <v>16.03</v>
      </c>
      <c r="B1606" s="7">
        <v>1</v>
      </c>
      <c r="C1606" s="7">
        <v>1</v>
      </c>
      <c r="D1606" s="7">
        <v>1</v>
      </c>
      <c r="E1606" s="7">
        <v>1</v>
      </c>
      <c r="F1606" s="7">
        <v>1</v>
      </c>
      <c r="G1606" s="32">
        <v>1</v>
      </c>
      <c r="H1606" s="7">
        <v>1</v>
      </c>
      <c r="I1606" s="7">
        <v>1</v>
      </c>
      <c r="P1606" s="23"/>
    </row>
    <row r="1607" spans="1:16" x14ac:dyDescent="0.15">
      <c r="A1607" s="46">
        <v>16.04</v>
      </c>
      <c r="B1607" s="7">
        <v>1</v>
      </c>
      <c r="C1607" s="7">
        <v>1</v>
      </c>
      <c r="D1607" s="7">
        <v>1</v>
      </c>
      <c r="E1607" s="7">
        <v>1</v>
      </c>
      <c r="F1607" s="7">
        <v>1</v>
      </c>
      <c r="G1607" s="32">
        <v>1</v>
      </c>
      <c r="H1607" s="7">
        <v>1</v>
      </c>
      <c r="I1607" s="7">
        <v>1</v>
      </c>
      <c r="P1607" s="23"/>
    </row>
    <row r="1608" spans="1:16" x14ac:dyDescent="0.15">
      <c r="A1608" s="46">
        <v>16.05</v>
      </c>
      <c r="B1608" s="7">
        <v>1</v>
      </c>
      <c r="C1608" s="7">
        <v>1</v>
      </c>
      <c r="D1608" s="7">
        <v>1</v>
      </c>
      <c r="E1608" s="7">
        <v>1</v>
      </c>
      <c r="F1608" s="7">
        <v>1</v>
      </c>
      <c r="G1608" s="32">
        <v>1</v>
      </c>
      <c r="H1608" s="7">
        <v>1</v>
      </c>
      <c r="I1608" s="7">
        <v>1</v>
      </c>
      <c r="P1608" s="23"/>
    </row>
    <row r="1609" spans="1:16" x14ac:dyDescent="0.15">
      <c r="A1609" s="46">
        <v>16.059999999999999</v>
      </c>
      <c r="B1609" s="7">
        <v>1</v>
      </c>
      <c r="C1609" s="7">
        <v>1</v>
      </c>
      <c r="D1609" s="7">
        <v>1</v>
      </c>
      <c r="E1609" s="7">
        <v>1</v>
      </c>
      <c r="F1609" s="7">
        <v>1</v>
      </c>
      <c r="G1609" s="32">
        <v>1</v>
      </c>
      <c r="H1609" s="7">
        <v>1</v>
      </c>
      <c r="I1609" s="7">
        <v>1</v>
      </c>
      <c r="P1609" s="23"/>
    </row>
    <row r="1610" spans="1:16" x14ac:dyDescent="0.15">
      <c r="A1610" s="46">
        <v>16.07</v>
      </c>
      <c r="B1610" s="7">
        <v>1</v>
      </c>
      <c r="C1610" s="7">
        <v>1</v>
      </c>
      <c r="D1610" s="7">
        <v>1</v>
      </c>
      <c r="E1610" s="7">
        <v>1</v>
      </c>
      <c r="F1610" s="7">
        <v>1</v>
      </c>
      <c r="G1610" s="32">
        <v>1</v>
      </c>
      <c r="H1610" s="7">
        <v>1</v>
      </c>
      <c r="I1610" s="7">
        <v>1</v>
      </c>
      <c r="P1610" s="23"/>
    </row>
    <row r="1611" spans="1:16" x14ac:dyDescent="0.15">
      <c r="A1611" s="46">
        <v>16.079999999999998</v>
      </c>
      <c r="B1611" s="7">
        <v>1</v>
      </c>
      <c r="C1611" s="7">
        <v>1</v>
      </c>
      <c r="D1611" s="7">
        <v>1</v>
      </c>
      <c r="E1611" s="7">
        <v>1</v>
      </c>
      <c r="F1611" s="7">
        <v>1</v>
      </c>
      <c r="G1611" s="32">
        <v>1</v>
      </c>
      <c r="H1611" s="7">
        <v>1</v>
      </c>
      <c r="I1611" s="7">
        <v>1</v>
      </c>
      <c r="P1611" s="23"/>
    </row>
    <row r="1612" spans="1:16" x14ac:dyDescent="0.15">
      <c r="A1612" s="46">
        <v>16.09</v>
      </c>
      <c r="B1612" s="7">
        <v>1</v>
      </c>
      <c r="C1612" s="7">
        <v>1</v>
      </c>
      <c r="D1612" s="7">
        <v>1</v>
      </c>
      <c r="E1612" s="7">
        <v>1</v>
      </c>
      <c r="F1612" s="7">
        <v>1</v>
      </c>
      <c r="G1612" s="32">
        <v>1</v>
      </c>
      <c r="H1612" s="7">
        <v>1</v>
      </c>
      <c r="I1612" s="7">
        <v>1</v>
      </c>
      <c r="P1612" s="23"/>
    </row>
    <row r="1613" spans="1:16" x14ac:dyDescent="0.15">
      <c r="A1613" s="46">
        <v>16.100000000000001</v>
      </c>
      <c r="B1613" s="7">
        <v>1</v>
      </c>
      <c r="C1613" s="7">
        <v>1</v>
      </c>
      <c r="D1613" s="7">
        <v>1</v>
      </c>
      <c r="E1613" s="7">
        <v>1</v>
      </c>
      <c r="F1613" s="7">
        <v>1</v>
      </c>
      <c r="G1613" s="32">
        <v>1</v>
      </c>
      <c r="H1613" s="7">
        <v>1</v>
      </c>
      <c r="I1613" s="7">
        <v>1</v>
      </c>
      <c r="P1613" s="23"/>
    </row>
    <row r="1614" spans="1:16" x14ac:dyDescent="0.15">
      <c r="A1614" s="46">
        <v>16.11</v>
      </c>
      <c r="B1614" s="7">
        <v>1</v>
      </c>
      <c r="C1614" s="7">
        <v>1</v>
      </c>
      <c r="D1614" s="7">
        <v>1</v>
      </c>
      <c r="E1614" s="7">
        <v>1</v>
      </c>
      <c r="F1614" s="7">
        <v>1</v>
      </c>
      <c r="G1614" s="32">
        <v>1</v>
      </c>
      <c r="H1614" s="7">
        <v>1</v>
      </c>
      <c r="I1614" s="7">
        <v>1</v>
      </c>
      <c r="P1614" s="23"/>
    </row>
    <row r="1615" spans="1:16" x14ac:dyDescent="0.15">
      <c r="A1615" s="46">
        <v>16.12</v>
      </c>
      <c r="B1615" s="7">
        <v>1</v>
      </c>
      <c r="C1615" s="7">
        <v>1</v>
      </c>
      <c r="D1615" s="7">
        <v>1</v>
      </c>
      <c r="E1615" s="7">
        <v>1</v>
      </c>
      <c r="F1615" s="7">
        <v>1</v>
      </c>
      <c r="G1615" s="32">
        <v>1</v>
      </c>
      <c r="H1615" s="7">
        <v>1</v>
      </c>
      <c r="I1615" s="7">
        <v>1</v>
      </c>
      <c r="P1615" s="23"/>
    </row>
    <row r="1616" spans="1:16" x14ac:dyDescent="0.15">
      <c r="A1616" s="46">
        <v>16.13</v>
      </c>
      <c r="B1616" s="7">
        <v>1</v>
      </c>
      <c r="C1616" s="7">
        <v>1</v>
      </c>
      <c r="D1616" s="7">
        <v>1</v>
      </c>
      <c r="E1616" s="7">
        <v>1</v>
      </c>
      <c r="F1616" s="7">
        <v>1</v>
      </c>
      <c r="G1616" s="32">
        <v>1</v>
      </c>
      <c r="H1616" s="7">
        <v>1</v>
      </c>
      <c r="I1616" s="7">
        <v>1</v>
      </c>
      <c r="P1616" s="23"/>
    </row>
    <row r="1617" spans="1:16" x14ac:dyDescent="0.15">
      <c r="A1617" s="46">
        <v>16.14</v>
      </c>
      <c r="B1617" s="7">
        <v>1</v>
      </c>
      <c r="C1617" s="7">
        <v>1</v>
      </c>
      <c r="D1617" s="7">
        <v>1</v>
      </c>
      <c r="E1617" s="7">
        <v>1</v>
      </c>
      <c r="F1617" s="7">
        <v>1</v>
      </c>
      <c r="G1617" s="32">
        <v>1</v>
      </c>
      <c r="H1617" s="7">
        <v>1</v>
      </c>
      <c r="I1617" s="7">
        <v>1</v>
      </c>
      <c r="P1617" s="23"/>
    </row>
    <row r="1618" spans="1:16" x14ac:dyDescent="0.15">
      <c r="A1618" s="46">
        <v>16.149999999999999</v>
      </c>
      <c r="B1618" s="7">
        <v>1</v>
      </c>
      <c r="C1618" s="7">
        <v>1</v>
      </c>
      <c r="D1618" s="7">
        <v>1</v>
      </c>
      <c r="E1618" s="7">
        <v>1</v>
      </c>
      <c r="F1618" s="7">
        <v>1</v>
      </c>
      <c r="G1618" s="32">
        <v>1</v>
      </c>
      <c r="H1618" s="7">
        <v>1</v>
      </c>
      <c r="I1618" s="7">
        <v>1</v>
      </c>
      <c r="P1618" s="23"/>
    </row>
    <row r="1619" spans="1:16" x14ac:dyDescent="0.15">
      <c r="A1619" s="46">
        <v>16.16</v>
      </c>
      <c r="B1619" s="7">
        <v>1</v>
      </c>
      <c r="C1619" s="7">
        <v>1</v>
      </c>
      <c r="D1619" s="7">
        <v>1</v>
      </c>
      <c r="E1619" s="7">
        <v>1</v>
      </c>
      <c r="F1619" s="7">
        <v>1</v>
      </c>
      <c r="G1619" s="32">
        <v>1</v>
      </c>
      <c r="H1619" s="7">
        <v>1</v>
      </c>
      <c r="I1619" s="7">
        <v>1</v>
      </c>
      <c r="P1619" s="23"/>
    </row>
    <row r="1620" spans="1:16" x14ac:dyDescent="0.15">
      <c r="A1620" s="46">
        <v>16.170000000000002</v>
      </c>
      <c r="B1620" s="7">
        <v>1</v>
      </c>
      <c r="C1620" s="7">
        <v>1</v>
      </c>
      <c r="D1620" s="7">
        <v>1</v>
      </c>
      <c r="E1620" s="7">
        <v>1</v>
      </c>
      <c r="F1620" s="7">
        <v>1</v>
      </c>
      <c r="G1620" s="32">
        <v>1</v>
      </c>
      <c r="H1620" s="7">
        <v>1</v>
      </c>
      <c r="I1620" s="7">
        <v>1</v>
      </c>
      <c r="P1620" s="23"/>
    </row>
    <row r="1621" spans="1:16" x14ac:dyDescent="0.15">
      <c r="A1621" s="46">
        <v>16.18</v>
      </c>
      <c r="B1621" s="7">
        <v>1</v>
      </c>
      <c r="C1621" s="7">
        <v>1</v>
      </c>
      <c r="D1621" s="7">
        <v>1</v>
      </c>
      <c r="E1621" s="7">
        <v>1</v>
      </c>
      <c r="F1621" s="7">
        <v>1</v>
      </c>
      <c r="G1621" s="32">
        <v>1</v>
      </c>
      <c r="H1621" s="7">
        <v>1</v>
      </c>
      <c r="I1621" s="7">
        <v>1</v>
      </c>
      <c r="P1621" s="23"/>
    </row>
    <row r="1622" spans="1:16" x14ac:dyDescent="0.15">
      <c r="A1622" s="46">
        <v>16.190000000000001</v>
      </c>
      <c r="B1622" s="7">
        <v>1</v>
      </c>
      <c r="C1622" s="7">
        <v>1</v>
      </c>
      <c r="D1622" s="7">
        <v>1</v>
      </c>
      <c r="E1622" s="7">
        <v>1</v>
      </c>
      <c r="F1622" s="7">
        <v>1</v>
      </c>
      <c r="G1622" s="32">
        <v>1</v>
      </c>
      <c r="H1622" s="7">
        <v>1</v>
      </c>
      <c r="I1622" s="7">
        <v>1</v>
      </c>
      <c r="P1622" s="23"/>
    </row>
    <row r="1623" spans="1:16" x14ac:dyDescent="0.15">
      <c r="A1623" s="46">
        <v>16.2</v>
      </c>
      <c r="B1623" s="7">
        <v>1</v>
      </c>
      <c r="C1623" s="7">
        <v>1</v>
      </c>
      <c r="D1623" s="7">
        <v>1</v>
      </c>
      <c r="E1623" s="7">
        <v>1</v>
      </c>
      <c r="F1623" s="7">
        <v>1</v>
      </c>
      <c r="G1623" s="32">
        <v>1</v>
      </c>
      <c r="H1623" s="7">
        <v>1</v>
      </c>
      <c r="I1623" s="7">
        <v>1</v>
      </c>
      <c r="P1623" s="23"/>
    </row>
    <row r="1624" spans="1:16" x14ac:dyDescent="0.15">
      <c r="A1624" s="46">
        <v>16.21</v>
      </c>
      <c r="B1624" s="7">
        <v>1</v>
      </c>
      <c r="C1624" s="7">
        <v>1</v>
      </c>
      <c r="D1624" s="7">
        <v>1</v>
      </c>
      <c r="E1624" s="7">
        <v>1</v>
      </c>
      <c r="F1624" s="7">
        <v>1</v>
      </c>
      <c r="G1624" s="32">
        <v>1</v>
      </c>
      <c r="H1624" s="7">
        <v>1</v>
      </c>
      <c r="I1624" s="7">
        <v>1</v>
      </c>
      <c r="P1624" s="23"/>
    </row>
    <row r="1625" spans="1:16" x14ac:dyDescent="0.15">
      <c r="A1625" s="46">
        <v>16.22</v>
      </c>
      <c r="B1625" s="7">
        <v>1</v>
      </c>
      <c r="C1625" s="7">
        <v>1</v>
      </c>
      <c r="D1625" s="7">
        <v>1</v>
      </c>
      <c r="E1625" s="7">
        <v>1</v>
      </c>
      <c r="F1625" s="7">
        <v>1</v>
      </c>
      <c r="G1625" s="32">
        <v>1</v>
      </c>
      <c r="H1625" s="7">
        <v>1</v>
      </c>
      <c r="I1625" s="7">
        <v>1</v>
      </c>
      <c r="P1625" s="23"/>
    </row>
    <row r="1626" spans="1:16" x14ac:dyDescent="0.15">
      <c r="A1626" s="46">
        <v>16.23</v>
      </c>
      <c r="B1626" s="7">
        <v>1</v>
      </c>
      <c r="C1626" s="7">
        <v>1</v>
      </c>
      <c r="D1626" s="7">
        <v>1</v>
      </c>
      <c r="E1626" s="7">
        <v>1</v>
      </c>
      <c r="F1626" s="7">
        <v>1</v>
      </c>
      <c r="G1626" s="32">
        <v>1</v>
      </c>
      <c r="H1626" s="7">
        <v>1</v>
      </c>
      <c r="I1626" s="7">
        <v>1</v>
      </c>
      <c r="P1626" s="23"/>
    </row>
    <row r="1627" spans="1:16" x14ac:dyDescent="0.15">
      <c r="A1627" s="46">
        <v>16.239999999999998</v>
      </c>
      <c r="B1627" s="7">
        <v>1</v>
      </c>
      <c r="C1627" s="7">
        <v>1</v>
      </c>
      <c r="D1627" s="7">
        <v>1</v>
      </c>
      <c r="E1627" s="7">
        <v>1</v>
      </c>
      <c r="F1627" s="7">
        <v>1</v>
      </c>
      <c r="G1627" s="32">
        <v>1</v>
      </c>
      <c r="H1627" s="7">
        <v>1</v>
      </c>
      <c r="I1627" s="7">
        <v>1</v>
      </c>
      <c r="P1627" s="23"/>
    </row>
    <row r="1628" spans="1:16" x14ac:dyDescent="0.15">
      <c r="A1628" s="46">
        <v>16.25</v>
      </c>
      <c r="B1628" s="7">
        <v>1</v>
      </c>
      <c r="C1628" s="7">
        <v>1</v>
      </c>
      <c r="D1628" s="7">
        <v>1</v>
      </c>
      <c r="E1628" s="7">
        <v>1</v>
      </c>
      <c r="F1628" s="7">
        <v>1</v>
      </c>
      <c r="G1628" s="32">
        <v>1</v>
      </c>
      <c r="H1628" s="7">
        <v>1</v>
      </c>
      <c r="I1628" s="7">
        <v>1</v>
      </c>
      <c r="P1628" s="23"/>
    </row>
    <row r="1629" spans="1:16" x14ac:dyDescent="0.15">
      <c r="A1629" s="46">
        <v>16.260000000000002</v>
      </c>
      <c r="B1629" s="7">
        <v>1</v>
      </c>
      <c r="C1629" s="7">
        <v>1</v>
      </c>
      <c r="D1629" s="7">
        <v>1</v>
      </c>
      <c r="E1629" s="7">
        <v>1</v>
      </c>
      <c r="F1629" s="7">
        <v>1</v>
      </c>
      <c r="G1629" s="32">
        <v>1</v>
      </c>
      <c r="H1629" s="7">
        <v>1</v>
      </c>
      <c r="I1629" s="7">
        <v>1</v>
      </c>
      <c r="P1629" s="23"/>
    </row>
    <row r="1630" spans="1:16" x14ac:dyDescent="0.15">
      <c r="A1630" s="46">
        <v>16.27</v>
      </c>
      <c r="B1630" s="7">
        <v>1</v>
      </c>
      <c r="C1630" s="7">
        <v>1</v>
      </c>
      <c r="D1630" s="7">
        <v>1</v>
      </c>
      <c r="E1630" s="7">
        <v>1</v>
      </c>
      <c r="F1630" s="7">
        <v>1</v>
      </c>
      <c r="G1630" s="32">
        <v>1</v>
      </c>
      <c r="H1630" s="7">
        <v>1</v>
      </c>
      <c r="I1630" s="7">
        <v>1</v>
      </c>
      <c r="P1630" s="23"/>
    </row>
    <row r="1631" spans="1:16" x14ac:dyDescent="0.15">
      <c r="A1631" s="46">
        <v>16.28</v>
      </c>
      <c r="B1631" s="7">
        <v>1</v>
      </c>
      <c r="C1631" s="7">
        <v>1</v>
      </c>
      <c r="D1631" s="7">
        <v>1</v>
      </c>
      <c r="E1631" s="7">
        <v>1</v>
      </c>
      <c r="F1631" s="7">
        <v>1</v>
      </c>
      <c r="G1631" s="32">
        <v>1</v>
      </c>
      <c r="H1631" s="7">
        <v>1</v>
      </c>
      <c r="I1631" s="7">
        <v>1</v>
      </c>
      <c r="P1631" s="23"/>
    </row>
    <row r="1632" spans="1:16" x14ac:dyDescent="0.15">
      <c r="A1632" s="46">
        <v>16.29</v>
      </c>
      <c r="B1632" s="7">
        <v>1</v>
      </c>
      <c r="C1632" s="7">
        <v>1</v>
      </c>
      <c r="D1632" s="7">
        <v>1</v>
      </c>
      <c r="E1632" s="7">
        <v>1</v>
      </c>
      <c r="F1632" s="7">
        <v>1</v>
      </c>
      <c r="G1632" s="32">
        <v>1</v>
      </c>
      <c r="H1632" s="7">
        <v>1</v>
      </c>
      <c r="I1632" s="7">
        <v>1</v>
      </c>
      <c r="P1632" s="23"/>
    </row>
    <row r="1633" spans="1:16" x14ac:dyDescent="0.15">
      <c r="A1633" s="46">
        <v>16.3</v>
      </c>
      <c r="B1633" s="7">
        <v>1</v>
      </c>
      <c r="C1633" s="7">
        <v>1</v>
      </c>
      <c r="D1633" s="7">
        <v>1</v>
      </c>
      <c r="E1633" s="7">
        <v>1</v>
      </c>
      <c r="F1633" s="7">
        <v>1</v>
      </c>
      <c r="G1633" s="32">
        <v>1</v>
      </c>
      <c r="H1633" s="7">
        <v>1</v>
      </c>
      <c r="I1633" s="7">
        <v>1</v>
      </c>
      <c r="P1633" s="23"/>
    </row>
    <row r="1634" spans="1:16" x14ac:dyDescent="0.15">
      <c r="A1634" s="46">
        <v>16.309999999999999</v>
      </c>
      <c r="B1634" s="7">
        <v>1</v>
      </c>
      <c r="C1634" s="7">
        <v>1</v>
      </c>
      <c r="D1634" s="7">
        <v>1</v>
      </c>
      <c r="E1634" s="7">
        <v>1</v>
      </c>
      <c r="F1634" s="7">
        <v>1</v>
      </c>
      <c r="G1634" s="32">
        <v>1</v>
      </c>
      <c r="H1634" s="7">
        <v>1</v>
      </c>
      <c r="I1634" s="7">
        <v>1</v>
      </c>
      <c r="P1634" s="23"/>
    </row>
    <row r="1635" spans="1:16" x14ac:dyDescent="0.15">
      <c r="A1635" s="46">
        <v>16.32</v>
      </c>
      <c r="B1635" s="7">
        <v>1</v>
      </c>
      <c r="C1635" s="7">
        <v>1</v>
      </c>
      <c r="D1635" s="7">
        <v>1</v>
      </c>
      <c r="E1635" s="7">
        <v>1</v>
      </c>
      <c r="F1635" s="7">
        <v>1</v>
      </c>
      <c r="G1635" s="32">
        <v>1</v>
      </c>
      <c r="H1635" s="7">
        <v>1</v>
      </c>
      <c r="I1635" s="7">
        <v>1</v>
      </c>
      <c r="P1635" s="23"/>
    </row>
    <row r="1636" spans="1:16" x14ac:dyDescent="0.15">
      <c r="A1636" s="46">
        <v>16.329999999999998</v>
      </c>
      <c r="B1636" s="7">
        <v>1</v>
      </c>
      <c r="C1636" s="7">
        <v>1</v>
      </c>
      <c r="D1636" s="7">
        <v>1</v>
      </c>
      <c r="E1636" s="7">
        <v>1</v>
      </c>
      <c r="F1636" s="7">
        <v>1</v>
      </c>
      <c r="G1636" s="32">
        <v>1</v>
      </c>
      <c r="H1636" s="7">
        <v>1</v>
      </c>
      <c r="I1636" s="7">
        <v>1</v>
      </c>
      <c r="P1636" s="23"/>
    </row>
    <row r="1637" spans="1:16" x14ac:dyDescent="0.15">
      <c r="A1637" s="46">
        <v>16.34</v>
      </c>
      <c r="B1637" s="7">
        <v>1</v>
      </c>
      <c r="C1637" s="7">
        <v>1</v>
      </c>
      <c r="D1637" s="7">
        <v>1</v>
      </c>
      <c r="E1637" s="7">
        <v>1</v>
      </c>
      <c r="F1637" s="7">
        <v>1</v>
      </c>
      <c r="G1637" s="32">
        <v>1</v>
      </c>
      <c r="H1637" s="7">
        <v>1</v>
      </c>
      <c r="I1637" s="7">
        <v>1</v>
      </c>
      <c r="P1637" s="23"/>
    </row>
    <row r="1638" spans="1:16" x14ac:dyDescent="0.15">
      <c r="A1638" s="46">
        <v>16.350000000000001</v>
      </c>
      <c r="B1638" s="7">
        <v>1</v>
      </c>
      <c r="C1638" s="7">
        <v>1</v>
      </c>
      <c r="D1638" s="7">
        <v>1</v>
      </c>
      <c r="E1638" s="7">
        <v>1</v>
      </c>
      <c r="F1638" s="7">
        <v>1</v>
      </c>
      <c r="G1638" s="32">
        <v>1</v>
      </c>
      <c r="H1638" s="7">
        <v>1</v>
      </c>
      <c r="I1638" s="7">
        <v>1</v>
      </c>
      <c r="P1638" s="23"/>
    </row>
    <row r="1639" spans="1:16" x14ac:dyDescent="0.15">
      <c r="A1639" s="46">
        <v>16.36</v>
      </c>
      <c r="B1639" s="7">
        <v>1</v>
      </c>
      <c r="C1639" s="7">
        <v>1</v>
      </c>
      <c r="D1639" s="7">
        <v>1</v>
      </c>
      <c r="E1639" s="7">
        <v>1</v>
      </c>
      <c r="F1639" s="7">
        <v>1</v>
      </c>
      <c r="G1639" s="32">
        <v>1</v>
      </c>
      <c r="H1639" s="7">
        <v>1</v>
      </c>
      <c r="I1639" s="7">
        <v>1</v>
      </c>
      <c r="P1639" s="23"/>
    </row>
    <row r="1640" spans="1:16" x14ac:dyDescent="0.15">
      <c r="A1640" s="46">
        <v>16.37</v>
      </c>
      <c r="B1640" s="7">
        <v>1</v>
      </c>
      <c r="C1640" s="7">
        <v>1</v>
      </c>
      <c r="D1640" s="7">
        <v>1</v>
      </c>
      <c r="E1640" s="7">
        <v>1</v>
      </c>
      <c r="F1640" s="7">
        <v>1</v>
      </c>
      <c r="G1640" s="32">
        <v>1</v>
      </c>
      <c r="H1640" s="7">
        <v>1</v>
      </c>
      <c r="I1640" s="7">
        <v>1</v>
      </c>
      <c r="P1640" s="23"/>
    </row>
    <row r="1641" spans="1:16" x14ac:dyDescent="0.15">
      <c r="A1641" s="46">
        <v>16.38</v>
      </c>
      <c r="B1641" s="7">
        <v>1</v>
      </c>
      <c r="C1641" s="7">
        <v>1</v>
      </c>
      <c r="D1641" s="7">
        <v>1</v>
      </c>
      <c r="E1641" s="7">
        <v>1</v>
      </c>
      <c r="F1641" s="7">
        <v>1</v>
      </c>
      <c r="G1641" s="32">
        <v>1</v>
      </c>
      <c r="H1641" s="7">
        <v>1</v>
      </c>
      <c r="I1641" s="7">
        <v>1</v>
      </c>
      <c r="P1641" s="23"/>
    </row>
    <row r="1642" spans="1:16" x14ac:dyDescent="0.15">
      <c r="A1642" s="46">
        <v>16.39</v>
      </c>
      <c r="B1642" s="7">
        <v>1</v>
      </c>
      <c r="C1642" s="7">
        <v>1</v>
      </c>
      <c r="D1642" s="7">
        <v>1</v>
      </c>
      <c r="E1642" s="7">
        <v>1</v>
      </c>
      <c r="F1642" s="7">
        <v>1</v>
      </c>
      <c r="G1642" s="32">
        <v>1</v>
      </c>
      <c r="H1642" s="7">
        <v>1</v>
      </c>
      <c r="I1642" s="7">
        <v>1</v>
      </c>
      <c r="P1642" s="23"/>
    </row>
    <row r="1643" spans="1:16" x14ac:dyDescent="0.15">
      <c r="A1643" s="46">
        <v>16.399999999999999</v>
      </c>
      <c r="B1643" s="7">
        <v>1</v>
      </c>
      <c r="C1643" s="7">
        <v>1</v>
      </c>
      <c r="D1643" s="7">
        <v>1</v>
      </c>
      <c r="E1643" s="7">
        <v>1</v>
      </c>
      <c r="F1643" s="7">
        <v>1</v>
      </c>
      <c r="G1643" s="32">
        <v>1</v>
      </c>
      <c r="H1643" s="7">
        <v>1</v>
      </c>
      <c r="I1643" s="7">
        <v>1</v>
      </c>
      <c r="P1643" s="23"/>
    </row>
    <row r="1644" spans="1:16" x14ac:dyDescent="0.15">
      <c r="A1644" s="46">
        <v>16.41</v>
      </c>
      <c r="B1644" s="7">
        <v>1</v>
      </c>
      <c r="C1644" s="7">
        <v>1</v>
      </c>
      <c r="D1644" s="7">
        <v>1</v>
      </c>
      <c r="E1644" s="7">
        <v>1</v>
      </c>
      <c r="F1644" s="7">
        <v>1</v>
      </c>
      <c r="G1644" s="32">
        <v>1</v>
      </c>
      <c r="H1644" s="7">
        <v>1</v>
      </c>
      <c r="I1644" s="7">
        <v>1</v>
      </c>
      <c r="P1644" s="23"/>
    </row>
    <row r="1645" spans="1:16" x14ac:dyDescent="0.15">
      <c r="A1645" s="46">
        <v>16.420000000000002</v>
      </c>
      <c r="B1645" s="7">
        <v>1</v>
      </c>
      <c r="C1645" s="7">
        <v>1</v>
      </c>
      <c r="D1645" s="7">
        <v>1</v>
      </c>
      <c r="E1645" s="7">
        <v>1</v>
      </c>
      <c r="F1645" s="7">
        <v>1</v>
      </c>
      <c r="G1645" s="32">
        <v>1</v>
      </c>
      <c r="H1645" s="7">
        <v>1</v>
      </c>
      <c r="I1645" s="7">
        <v>1</v>
      </c>
      <c r="P1645" s="23"/>
    </row>
    <row r="1646" spans="1:16" x14ac:dyDescent="0.15">
      <c r="A1646" s="46">
        <v>16.43</v>
      </c>
      <c r="B1646" s="7">
        <v>1</v>
      </c>
      <c r="C1646" s="7">
        <v>1</v>
      </c>
      <c r="D1646" s="7">
        <v>1</v>
      </c>
      <c r="E1646" s="7">
        <v>1</v>
      </c>
      <c r="F1646" s="7">
        <v>1</v>
      </c>
      <c r="G1646" s="32">
        <v>1</v>
      </c>
      <c r="H1646" s="7">
        <v>1</v>
      </c>
      <c r="I1646" s="7">
        <v>1</v>
      </c>
      <c r="P1646" s="23"/>
    </row>
    <row r="1647" spans="1:16" x14ac:dyDescent="0.15">
      <c r="A1647" s="46">
        <v>16.440000000000001</v>
      </c>
      <c r="B1647" s="7">
        <v>1</v>
      </c>
      <c r="C1647" s="7">
        <v>1</v>
      </c>
      <c r="D1647" s="7">
        <v>1</v>
      </c>
      <c r="E1647" s="7">
        <v>1</v>
      </c>
      <c r="F1647" s="7">
        <v>1</v>
      </c>
      <c r="G1647" s="32">
        <v>1</v>
      </c>
      <c r="H1647" s="7">
        <v>1</v>
      </c>
      <c r="I1647" s="7">
        <v>1</v>
      </c>
      <c r="P1647" s="23"/>
    </row>
    <row r="1648" spans="1:16" x14ac:dyDescent="0.15">
      <c r="A1648" s="46">
        <v>16.45</v>
      </c>
      <c r="B1648" s="7">
        <v>1</v>
      </c>
      <c r="C1648" s="7">
        <v>1</v>
      </c>
      <c r="D1648" s="7">
        <v>1</v>
      </c>
      <c r="E1648" s="7">
        <v>1</v>
      </c>
      <c r="F1648" s="7">
        <v>1</v>
      </c>
      <c r="G1648" s="32">
        <v>1</v>
      </c>
      <c r="H1648" s="7">
        <v>1</v>
      </c>
      <c r="I1648" s="7">
        <v>1</v>
      </c>
      <c r="P1648" s="23"/>
    </row>
    <row r="1649" spans="1:16" x14ac:dyDescent="0.15">
      <c r="A1649" s="46">
        <v>16.46</v>
      </c>
      <c r="B1649" s="7">
        <v>1</v>
      </c>
      <c r="C1649" s="7">
        <v>1</v>
      </c>
      <c r="D1649" s="7">
        <v>1</v>
      </c>
      <c r="E1649" s="7">
        <v>1</v>
      </c>
      <c r="F1649" s="7">
        <v>1</v>
      </c>
      <c r="G1649" s="32">
        <v>1</v>
      </c>
      <c r="H1649" s="7">
        <v>1</v>
      </c>
      <c r="I1649" s="7">
        <v>1</v>
      </c>
      <c r="P1649" s="23"/>
    </row>
    <row r="1650" spans="1:16" x14ac:dyDescent="0.15">
      <c r="A1650" s="46">
        <v>16.47</v>
      </c>
      <c r="B1650" s="7">
        <v>1</v>
      </c>
      <c r="C1650" s="7">
        <v>1</v>
      </c>
      <c r="D1650" s="7">
        <v>1</v>
      </c>
      <c r="E1650" s="7">
        <v>1</v>
      </c>
      <c r="F1650" s="7">
        <v>1</v>
      </c>
      <c r="G1650" s="32">
        <v>1</v>
      </c>
      <c r="H1650" s="7">
        <v>1</v>
      </c>
      <c r="I1650" s="7">
        <v>1</v>
      </c>
      <c r="P1650" s="23"/>
    </row>
    <row r="1651" spans="1:16" x14ac:dyDescent="0.15">
      <c r="A1651" s="46">
        <v>16.48</v>
      </c>
      <c r="B1651" s="7">
        <v>1</v>
      </c>
      <c r="C1651" s="7">
        <v>1</v>
      </c>
      <c r="D1651" s="7">
        <v>1</v>
      </c>
      <c r="E1651" s="7">
        <v>1</v>
      </c>
      <c r="F1651" s="7">
        <v>1</v>
      </c>
      <c r="G1651" s="32">
        <v>1</v>
      </c>
      <c r="H1651" s="7">
        <v>1</v>
      </c>
      <c r="I1651" s="7">
        <v>1</v>
      </c>
      <c r="P1651" s="23"/>
    </row>
    <row r="1652" spans="1:16" x14ac:dyDescent="0.15">
      <c r="A1652" s="46">
        <v>16.489999999999998</v>
      </c>
      <c r="B1652" s="7">
        <v>1</v>
      </c>
      <c r="C1652" s="7">
        <v>1</v>
      </c>
      <c r="D1652" s="7">
        <v>1</v>
      </c>
      <c r="E1652" s="7">
        <v>1</v>
      </c>
      <c r="F1652" s="7">
        <v>1</v>
      </c>
      <c r="G1652" s="32">
        <v>1</v>
      </c>
      <c r="H1652" s="7">
        <v>1</v>
      </c>
      <c r="I1652" s="7">
        <v>1</v>
      </c>
      <c r="P1652" s="23"/>
    </row>
    <row r="1653" spans="1:16" x14ac:dyDescent="0.15">
      <c r="A1653" s="46">
        <v>16.5</v>
      </c>
      <c r="B1653" s="7">
        <v>1</v>
      </c>
      <c r="C1653" s="7">
        <v>1</v>
      </c>
      <c r="D1653" s="7">
        <v>1</v>
      </c>
      <c r="E1653" s="7">
        <v>1</v>
      </c>
      <c r="F1653" s="7">
        <v>1</v>
      </c>
      <c r="G1653" s="32">
        <v>1</v>
      </c>
      <c r="H1653" s="7">
        <v>1</v>
      </c>
      <c r="I1653" s="7">
        <v>1</v>
      </c>
      <c r="P1653" s="23"/>
    </row>
    <row r="1654" spans="1:16" x14ac:dyDescent="0.15">
      <c r="A1654" s="46">
        <v>16.510000000000002</v>
      </c>
      <c r="B1654" s="7">
        <v>1</v>
      </c>
      <c r="C1654" s="7">
        <v>1</v>
      </c>
      <c r="D1654" s="7">
        <v>1</v>
      </c>
      <c r="E1654" s="7">
        <v>1</v>
      </c>
      <c r="F1654" s="7">
        <v>1</v>
      </c>
      <c r="G1654" s="32">
        <v>1</v>
      </c>
      <c r="H1654" s="7">
        <v>1</v>
      </c>
      <c r="I1654" s="7">
        <v>1</v>
      </c>
      <c r="P1654" s="23"/>
    </row>
    <row r="1655" spans="1:16" x14ac:dyDescent="0.15">
      <c r="A1655" s="46">
        <v>16.52</v>
      </c>
      <c r="B1655" s="7">
        <v>1</v>
      </c>
      <c r="C1655" s="7">
        <v>1</v>
      </c>
      <c r="D1655" s="7">
        <v>1</v>
      </c>
      <c r="E1655" s="7">
        <v>1</v>
      </c>
      <c r="F1655" s="7">
        <v>1</v>
      </c>
      <c r="G1655" s="32">
        <v>1</v>
      </c>
      <c r="H1655" s="7">
        <v>1</v>
      </c>
      <c r="I1655" s="7">
        <v>1</v>
      </c>
      <c r="P1655" s="23"/>
    </row>
    <row r="1656" spans="1:16" x14ac:dyDescent="0.15">
      <c r="A1656" s="46">
        <v>16.53</v>
      </c>
      <c r="B1656" s="7">
        <v>1</v>
      </c>
      <c r="C1656" s="7">
        <v>1</v>
      </c>
      <c r="D1656" s="7">
        <v>1</v>
      </c>
      <c r="E1656" s="7">
        <v>1</v>
      </c>
      <c r="F1656" s="7">
        <v>1</v>
      </c>
      <c r="G1656" s="32">
        <v>1</v>
      </c>
      <c r="H1656" s="7">
        <v>1</v>
      </c>
      <c r="I1656" s="7">
        <v>1</v>
      </c>
      <c r="P1656" s="23"/>
    </row>
    <row r="1657" spans="1:16" x14ac:dyDescent="0.15">
      <c r="A1657" s="46">
        <v>16.54</v>
      </c>
      <c r="B1657" s="7">
        <v>1</v>
      </c>
      <c r="C1657" s="7">
        <v>1</v>
      </c>
      <c r="D1657" s="7">
        <v>1</v>
      </c>
      <c r="E1657" s="7">
        <v>1</v>
      </c>
      <c r="F1657" s="7">
        <v>1</v>
      </c>
      <c r="G1657" s="32">
        <v>1</v>
      </c>
      <c r="H1657" s="7">
        <v>1</v>
      </c>
      <c r="I1657" s="7">
        <v>1</v>
      </c>
      <c r="P1657" s="23"/>
    </row>
    <row r="1658" spans="1:16" x14ac:dyDescent="0.15">
      <c r="A1658" s="46">
        <v>16.55</v>
      </c>
      <c r="B1658" s="7">
        <v>1</v>
      </c>
      <c r="C1658" s="7">
        <v>1</v>
      </c>
      <c r="D1658" s="7">
        <v>1</v>
      </c>
      <c r="E1658" s="7">
        <v>1</v>
      </c>
      <c r="F1658" s="7">
        <v>1</v>
      </c>
      <c r="G1658" s="32">
        <v>1</v>
      </c>
      <c r="H1658" s="7">
        <v>1</v>
      </c>
      <c r="I1658" s="7">
        <v>1</v>
      </c>
      <c r="P1658" s="23"/>
    </row>
    <row r="1659" spans="1:16" x14ac:dyDescent="0.15">
      <c r="A1659" s="46">
        <v>16.559999999999999</v>
      </c>
      <c r="B1659" s="7">
        <v>1</v>
      </c>
      <c r="C1659" s="7">
        <v>1</v>
      </c>
      <c r="D1659" s="7">
        <v>1</v>
      </c>
      <c r="E1659" s="7">
        <v>1</v>
      </c>
      <c r="F1659" s="7">
        <v>1</v>
      </c>
      <c r="G1659" s="32">
        <v>1</v>
      </c>
      <c r="H1659" s="7">
        <v>1</v>
      </c>
      <c r="I1659" s="7">
        <v>1</v>
      </c>
      <c r="P1659" s="23"/>
    </row>
    <row r="1660" spans="1:16" x14ac:dyDescent="0.15">
      <c r="A1660" s="46">
        <v>16.57</v>
      </c>
      <c r="B1660" s="7">
        <v>1</v>
      </c>
      <c r="C1660" s="7">
        <v>1</v>
      </c>
      <c r="D1660" s="7">
        <v>1</v>
      </c>
      <c r="E1660" s="7">
        <v>1</v>
      </c>
      <c r="F1660" s="7">
        <v>1</v>
      </c>
      <c r="G1660" s="32">
        <v>1</v>
      </c>
      <c r="H1660" s="7">
        <v>1</v>
      </c>
      <c r="I1660" s="7">
        <v>1</v>
      </c>
      <c r="P1660" s="23"/>
    </row>
    <row r="1661" spans="1:16" x14ac:dyDescent="0.15">
      <c r="A1661" s="46">
        <v>16.579999999999998</v>
      </c>
      <c r="B1661" s="7">
        <v>1</v>
      </c>
      <c r="C1661" s="7">
        <v>1</v>
      </c>
      <c r="D1661" s="7">
        <v>1</v>
      </c>
      <c r="E1661" s="7">
        <v>1</v>
      </c>
      <c r="F1661" s="7">
        <v>1</v>
      </c>
      <c r="G1661" s="32">
        <v>1</v>
      </c>
      <c r="H1661" s="7">
        <v>1</v>
      </c>
      <c r="I1661" s="7">
        <v>1</v>
      </c>
      <c r="P1661" s="23"/>
    </row>
    <row r="1662" spans="1:16" x14ac:dyDescent="0.15">
      <c r="A1662" s="46">
        <v>16.59</v>
      </c>
      <c r="B1662" s="7">
        <v>1</v>
      </c>
      <c r="C1662" s="7">
        <v>1</v>
      </c>
      <c r="D1662" s="7">
        <v>1</v>
      </c>
      <c r="E1662" s="7">
        <v>1</v>
      </c>
      <c r="F1662" s="7">
        <v>1</v>
      </c>
      <c r="G1662" s="32">
        <v>1</v>
      </c>
      <c r="H1662" s="7">
        <v>1</v>
      </c>
      <c r="I1662" s="7">
        <v>1</v>
      </c>
      <c r="P1662" s="23"/>
    </row>
    <row r="1663" spans="1:16" x14ac:dyDescent="0.15">
      <c r="A1663" s="46">
        <v>16.600000000000001</v>
      </c>
      <c r="B1663" s="7">
        <v>1</v>
      </c>
      <c r="C1663" s="7">
        <v>1</v>
      </c>
      <c r="D1663" s="7">
        <v>1</v>
      </c>
      <c r="E1663" s="7">
        <v>1</v>
      </c>
      <c r="F1663" s="7">
        <v>1</v>
      </c>
      <c r="G1663" s="32">
        <v>1</v>
      </c>
      <c r="H1663" s="7">
        <v>1</v>
      </c>
      <c r="I1663" s="7">
        <v>1</v>
      </c>
      <c r="P1663" s="23"/>
    </row>
    <row r="1664" spans="1:16" x14ac:dyDescent="0.15">
      <c r="A1664" s="46">
        <v>16.61</v>
      </c>
      <c r="B1664" s="7">
        <v>1</v>
      </c>
      <c r="C1664" s="7">
        <v>1</v>
      </c>
      <c r="D1664" s="7">
        <v>1</v>
      </c>
      <c r="E1664" s="7">
        <v>1</v>
      </c>
      <c r="F1664" s="7">
        <v>1</v>
      </c>
      <c r="G1664" s="32">
        <v>1</v>
      </c>
      <c r="H1664" s="7">
        <v>1</v>
      </c>
      <c r="I1664" s="7">
        <v>1</v>
      </c>
      <c r="P1664" s="23"/>
    </row>
    <row r="1665" spans="1:16" x14ac:dyDescent="0.15">
      <c r="A1665" s="46">
        <v>16.62</v>
      </c>
      <c r="B1665" s="7">
        <v>1</v>
      </c>
      <c r="C1665" s="7">
        <v>1</v>
      </c>
      <c r="D1665" s="7">
        <v>1</v>
      </c>
      <c r="E1665" s="7">
        <v>1</v>
      </c>
      <c r="F1665" s="7">
        <v>1</v>
      </c>
      <c r="G1665" s="32">
        <v>1</v>
      </c>
      <c r="H1665" s="7">
        <v>1</v>
      </c>
      <c r="I1665" s="7">
        <v>1</v>
      </c>
      <c r="P1665" s="23"/>
    </row>
    <row r="1666" spans="1:16" x14ac:dyDescent="0.15">
      <c r="A1666" s="46">
        <v>16.63</v>
      </c>
      <c r="B1666" s="7">
        <v>1</v>
      </c>
      <c r="C1666" s="7">
        <v>1</v>
      </c>
      <c r="D1666" s="7">
        <v>1</v>
      </c>
      <c r="E1666" s="7">
        <v>1</v>
      </c>
      <c r="F1666" s="7">
        <v>1</v>
      </c>
      <c r="G1666" s="32">
        <v>1</v>
      </c>
      <c r="H1666" s="7">
        <v>1</v>
      </c>
      <c r="I1666" s="7">
        <v>1</v>
      </c>
      <c r="P1666" s="23"/>
    </row>
    <row r="1667" spans="1:16" x14ac:dyDescent="0.15">
      <c r="A1667" s="46">
        <v>16.64</v>
      </c>
      <c r="B1667" s="7">
        <v>1</v>
      </c>
      <c r="C1667" s="7">
        <v>1</v>
      </c>
      <c r="D1667" s="7">
        <v>1</v>
      </c>
      <c r="E1667" s="7">
        <v>1</v>
      </c>
      <c r="F1667" s="7">
        <v>1</v>
      </c>
      <c r="G1667" s="32">
        <v>1</v>
      </c>
      <c r="H1667" s="7">
        <v>1</v>
      </c>
      <c r="I1667" s="7">
        <v>1</v>
      </c>
      <c r="P1667" s="23"/>
    </row>
    <row r="1668" spans="1:16" x14ac:dyDescent="0.15">
      <c r="A1668" s="46">
        <v>16.649999999999999</v>
      </c>
      <c r="B1668" s="7">
        <v>1</v>
      </c>
      <c r="C1668" s="7">
        <v>1</v>
      </c>
      <c r="D1668" s="7">
        <v>1</v>
      </c>
      <c r="E1668" s="7">
        <v>1</v>
      </c>
      <c r="F1668" s="7">
        <v>1</v>
      </c>
      <c r="G1668" s="32">
        <v>1</v>
      </c>
      <c r="H1668" s="7">
        <v>1</v>
      </c>
      <c r="I1668" s="7">
        <v>1</v>
      </c>
      <c r="P1668" s="23"/>
    </row>
    <row r="1669" spans="1:16" x14ac:dyDescent="0.15">
      <c r="A1669" s="46">
        <v>16.66</v>
      </c>
      <c r="B1669" s="7">
        <v>1</v>
      </c>
      <c r="C1669" s="7">
        <v>1</v>
      </c>
      <c r="D1669" s="7">
        <v>1</v>
      </c>
      <c r="E1669" s="7">
        <v>1</v>
      </c>
      <c r="F1669" s="7">
        <v>1</v>
      </c>
      <c r="G1669" s="32">
        <v>1</v>
      </c>
      <c r="H1669" s="7">
        <v>1</v>
      </c>
      <c r="I1669" s="7">
        <v>1</v>
      </c>
      <c r="P1669" s="23"/>
    </row>
    <row r="1670" spans="1:16" x14ac:dyDescent="0.15">
      <c r="A1670" s="46">
        <v>16.670000000000002</v>
      </c>
      <c r="B1670" s="7">
        <v>1</v>
      </c>
      <c r="C1670" s="7">
        <v>1</v>
      </c>
      <c r="D1670" s="7">
        <v>1</v>
      </c>
      <c r="E1670" s="7">
        <v>1</v>
      </c>
      <c r="F1670" s="7">
        <v>1</v>
      </c>
      <c r="G1670" s="32">
        <v>1</v>
      </c>
      <c r="H1670" s="7">
        <v>1</v>
      </c>
      <c r="I1670" s="7">
        <v>1</v>
      </c>
      <c r="P1670" s="23"/>
    </row>
    <row r="1671" spans="1:16" x14ac:dyDescent="0.15">
      <c r="A1671" s="46">
        <v>16.68</v>
      </c>
      <c r="B1671" s="7">
        <v>1</v>
      </c>
      <c r="C1671" s="7">
        <v>1</v>
      </c>
      <c r="D1671" s="7">
        <v>1</v>
      </c>
      <c r="E1671" s="7">
        <v>1</v>
      </c>
      <c r="F1671" s="7">
        <v>1</v>
      </c>
      <c r="G1671" s="32">
        <v>1</v>
      </c>
      <c r="H1671" s="7">
        <v>1</v>
      </c>
      <c r="I1671" s="7">
        <v>1</v>
      </c>
      <c r="P1671" s="23"/>
    </row>
    <row r="1672" spans="1:16" x14ac:dyDescent="0.15">
      <c r="A1672" s="46">
        <v>16.690000000000001</v>
      </c>
      <c r="B1672" s="7">
        <v>1</v>
      </c>
      <c r="C1672" s="7">
        <v>1</v>
      </c>
      <c r="D1672" s="7">
        <v>1</v>
      </c>
      <c r="E1672" s="7">
        <v>1</v>
      </c>
      <c r="F1672" s="7">
        <v>1</v>
      </c>
      <c r="G1672" s="32">
        <v>1</v>
      </c>
      <c r="H1672" s="7">
        <v>1</v>
      </c>
      <c r="I1672" s="7">
        <v>1</v>
      </c>
      <c r="P1672" s="23"/>
    </row>
    <row r="1673" spans="1:16" x14ac:dyDescent="0.15">
      <c r="A1673" s="46">
        <v>16.7</v>
      </c>
      <c r="B1673" s="7">
        <v>1</v>
      </c>
      <c r="C1673" s="7">
        <v>1</v>
      </c>
      <c r="D1673" s="7">
        <v>1</v>
      </c>
      <c r="E1673" s="7">
        <v>1</v>
      </c>
      <c r="F1673" s="7">
        <v>1</v>
      </c>
      <c r="G1673" s="32">
        <v>1</v>
      </c>
      <c r="H1673" s="7">
        <v>1</v>
      </c>
      <c r="I1673" s="7">
        <v>1</v>
      </c>
      <c r="P1673" s="23"/>
    </row>
    <row r="1674" spans="1:16" x14ac:dyDescent="0.15">
      <c r="A1674" s="46">
        <v>16.71</v>
      </c>
      <c r="B1674" s="7">
        <v>1</v>
      </c>
      <c r="C1674" s="7">
        <v>1</v>
      </c>
      <c r="D1674" s="7">
        <v>1</v>
      </c>
      <c r="E1674" s="7">
        <v>1</v>
      </c>
      <c r="F1674" s="7">
        <v>1</v>
      </c>
      <c r="G1674" s="32">
        <v>1</v>
      </c>
      <c r="H1674" s="7">
        <v>1</v>
      </c>
      <c r="I1674" s="7">
        <v>1</v>
      </c>
      <c r="P1674" s="23"/>
    </row>
    <row r="1675" spans="1:16" x14ac:dyDescent="0.15">
      <c r="A1675" s="46">
        <v>16.72</v>
      </c>
      <c r="B1675" s="7">
        <v>1</v>
      </c>
      <c r="C1675" s="7">
        <v>1</v>
      </c>
      <c r="D1675" s="7">
        <v>1</v>
      </c>
      <c r="E1675" s="7">
        <v>1</v>
      </c>
      <c r="F1675" s="7">
        <v>1</v>
      </c>
      <c r="G1675" s="32">
        <v>1</v>
      </c>
      <c r="H1675" s="7">
        <v>1</v>
      </c>
      <c r="I1675" s="7">
        <v>1</v>
      </c>
      <c r="P1675" s="23"/>
    </row>
    <row r="1676" spans="1:16" x14ac:dyDescent="0.15">
      <c r="A1676" s="46">
        <v>16.73</v>
      </c>
      <c r="B1676" s="7">
        <v>1</v>
      </c>
      <c r="C1676" s="7">
        <v>1</v>
      </c>
      <c r="D1676" s="7">
        <v>1</v>
      </c>
      <c r="E1676" s="7">
        <v>1</v>
      </c>
      <c r="F1676" s="7">
        <v>1</v>
      </c>
      <c r="G1676" s="32">
        <v>1</v>
      </c>
      <c r="H1676" s="7">
        <v>1</v>
      </c>
      <c r="I1676" s="7">
        <v>1</v>
      </c>
      <c r="P1676" s="23"/>
    </row>
    <row r="1677" spans="1:16" x14ac:dyDescent="0.15">
      <c r="A1677" s="46">
        <v>16.739999999999998</v>
      </c>
      <c r="B1677" s="7">
        <v>1</v>
      </c>
      <c r="C1677" s="7">
        <v>1</v>
      </c>
      <c r="D1677" s="7">
        <v>1</v>
      </c>
      <c r="E1677" s="7">
        <v>1</v>
      </c>
      <c r="F1677" s="7">
        <v>1</v>
      </c>
      <c r="G1677" s="32">
        <v>1</v>
      </c>
      <c r="H1677" s="7">
        <v>1</v>
      </c>
      <c r="I1677" s="7">
        <v>1</v>
      </c>
      <c r="P1677" s="23"/>
    </row>
    <row r="1678" spans="1:16" x14ac:dyDescent="0.15">
      <c r="A1678" s="46">
        <v>16.75</v>
      </c>
      <c r="B1678" s="7">
        <v>1</v>
      </c>
      <c r="C1678" s="7">
        <v>1</v>
      </c>
      <c r="D1678" s="7">
        <v>1</v>
      </c>
      <c r="E1678" s="7">
        <v>1</v>
      </c>
      <c r="F1678" s="7">
        <v>1</v>
      </c>
      <c r="G1678" s="32">
        <v>1</v>
      </c>
      <c r="H1678" s="7">
        <v>1</v>
      </c>
      <c r="I1678" s="7">
        <v>1</v>
      </c>
      <c r="P1678" s="23"/>
    </row>
    <row r="1679" spans="1:16" x14ac:dyDescent="0.15">
      <c r="A1679" s="46">
        <v>16.760000000000002</v>
      </c>
      <c r="B1679" s="7">
        <v>1</v>
      </c>
      <c r="C1679" s="7">
        <v>1</v>
      </c>
      <c r="D1679" s="7">
        <v>1</v>
      </c>
      <c r="E1679" s="7">
        <v>1</v>
      </c>
      <c r="F1679" s="7">
        <v>1</v>
      </c>
      <c r="G1679" s="32">
        <v>1</v>
      </c>
      <c r="H1679" s="7">
        <v>1</v>
      </c>
      <c r="I1679" s="7">
        <v>1</v>
      </c>
      <c r="P1679" s="23"/>
    </row>
    <row r="1680" spans="1:16" x14ac:dyDescent="0.15">
      <c r="A1680" s="46">
        <v>16.77</v>
      </c>
      <c r="B1680" s="7">
        <v>1</v>
      </c>
      <c r="C1680" s="7">
        <v>1</v>
      </c>
      <c r="D1680" s="7">
        <v>1</v>
      </c>
      <c r="E1680" s="7">
        <v>1</v>
      </c>
      <c r="F1680" s="7">
        <v>1</v>
      </c>
      <c r="G1680" s="32">
        <v>1</v>
      </c>
      <c r="H1680" s="7">
        <v>1</v>
      </c>
      <c r="I1680" s="7">
        <v>1</v>
      </c>
      <c r="P1680" s="23"/>
    </row>
    <row r="1681" spans="1:16" x14ac:dyDescent="0.15">
      <c r="A1681" s="46">
        <v>16.78</v>
      </c>
      <c r="B1681" s="7">
        <v>1</v>
      </c>
      <c r="C1681" s="7">
        <v>1</v>
      </c>
      <c r="D1681" s="7">
        <v>1</v>
      </c>
      <c r="E1681" s="7">
        <v>1</v>
      </c>
      <c r="F1681" s="7">
        <v>1</v>
      </c>
      <c r="G1681" s="32">
        <v>1</v>
      </c>
      <c r="H1681" s="7">
        <v>1</v>
      </c>
      <c r="I1681" s="7">
        <v>1</v>
      </c>
      <c r="P1681" s="23"/>
    </row>
    <row r="1682" spans="1:16" x14ac:dyDescent="0.15">
      <c r="A1682" s="46">
        <v>16.79</v>
      </c>
      <c r="B1682" s="7">
        <v>1</v>
      </c>
      <c r="C1682" s="7">
        <v>1</v>
      </c>
      <c r="D1682" s="7">
        <v>1</v>
      </c>
      <c r="E1682" s="7">
        <v>1</v>
      </c>
      <c r="F1682" s="7">
        <v>1</v>
      </c>
      <c r="G1682" s="32">
        <v>1</v>
      </c>
      <c r="H1682" s="7">
        <v>1</v>
      </c>
      <c r="I1682" s="7">
        <v>1</v>
      </c>
      <c r="P1682" s="23"/>
    </row>
    <row r="1683" spans="1:16" x14ac:dyDescent="0.15">
      <c r="A1683" s="46">
        <v>16.8</v>
      </c>
      <c r="B1683" s="7">
        <v>1</v>
      </c>
      <c r="C1683" s="7">
        <v>1</v>
      </c>
      <c r="D1683" s="7">
        <v>1</v>
      </c>
      <c r="E1683" s="7">
        <v>1</v>
      </c>
      <c r="F1683" s="7">
        <v>1</v>
      </c>
      <c r="G1683" s="32">
        <v>1</v>
      </c>
      <c r="H1683" s="7">
        <v>1</v>
      </c>
      <c r="I1683" s="7">
        <v>1</v>
      </c>
      <c r="P1683" s="23"/>
    </row>
    <row r="1684" spans="1:16" x14ac:dyDescent="0.15">
      <c r="A1684" s="46">
        <v>16.809999999999999</v>
      </c>
      <c r="B1684" s="7">
        <v>1</v>
      </c>
      <c r="C1684" s="7">
        <v>1</v>
      </c>
      <c r="D1684" s="7">
        <v>1</v>
      </c>
      <c r="E1684" s="7">
        <v>1</v>
      </c>
      <c r="F1684" s="7">
        <v>1</v>
      </c>
      <c r="G1684" s="32">
        <v>1</v>
      </c>
      <c r="H1684" s="7">
        <v>1</v>
      </c>
      <c r="I1684" s="7">
        <v>1</v>
      </c>
      <c r="P1684" s="23"/>
    </row>
    <row r="1685" spans="1:16" x14ac:dyDescent="0.15">
      <c r="A1685" s="46">
        <v>16.82</v>
      </c>
      <c r="B1685" s="7">
        <v>1</v>
      </c>
      <c r="C1685" s="7">
        <v>1</v>
      </c>
      <c r="D1685" s="7">
        <v>1</v>
      </c>
      <c r="E1685" s="7">
        <v>1</v>
      </c>
      <c r="F1685" s="7">
        <v>1</v>
      </c>
      <c r="G1685" s="32">
        <v>1</v>
      </c>
      <c r="H1685" s="7">
        <v>1</v>
      </c>
      <c r="I1685" s="7">
        <v>1</v>
      </c>
      <c r="P1685" s="23"/>
    </row>
    <row r="1686" spans="1:16" x14ac:dyDescent="0.15">
      <c r="A1686" s="46">
        <v>16.829999999999998</v>
      </c>
      <c r="B1686" s="7">
        <v>1</v>
      </c>
      <c r="C1686" s="7">
        <v>1</v>
      </c>
      <c r="D1686" s="7">
        <v>1</v>
      </c>
      <c r="E1686" s="7">
        <v>1</v>
      </c>
      <c r="F1686" s="7">
        <v>1</v>
      </c>
      <c r="G1686" s="32">
        <v>1</v>
      </c>
      <c r="H1686" s="7">
        <v>1</v>
      </c>
      <c r="I1686" s="7">
        <v>1</v>
      </c>
      <c r="P1686" s="23"/>
    </row>
    <row r="1687" spans="1:16" x14ac:dyDescent="0.15">
      <c r="A1687" s="46">
        <v>16.84</v>
      </c>
      <c r="B1687" s="7">
        <v>1</v>
      </c>
      <c r="C1687" s="7">
        <v>1</v>
      </c>
      <c r="D1687" s="7">
        <v>1</v>
      </c>
      <c r="E1687" s="7">
        <v>1</v>
      </c>
      <c r="F1687" s="7">
        <v>1</v>
      </c>
      <c r="G1687" s="32">
        <v>1</v>
      </c>
      <c r="H1687" s="7">
        <v>1</v>
      </c>
      <c r="I1687" s="7">
        <v>1</v>
      </c>
      <c r="P1687" s="23"/>
    </row>
    <row r="1688" spans="1:16" x14ac:dyDescent="0.15">
      <c r="A1688" s="46">
        <v>16.850000000000001</v>
      </c>
      <c r="B1688" s="7">
        <v>1</v>
      </c>
      <c r="C1688" s="7">
        <v>1</v>
      </c>
      <c r="D1688" s="7">
        <v>1</v>
      </c>
      <c r="E1688" s="7">
        <v>1</v>
      </c>
      <c r="F1688" s="7">
        <v>1</v>
      </c>
      <c r="G1688" s="32">
        <v>1</v>
      </c>
      <c r="H1688" s="7">
        <v>1</v>
      </c>
      <c r="I1688" s="7">
        <v>1</v>
      </c>
      <c r="P1688" s="23"/>
    </row>
    <row r="1689" spans="1:16" x14ac:dyDescent="0.15">
      <c r="A1689" s="46">
        <v>16.86</v>
      </c>
      <c r="B1689" s="7">
        <v>1</v>
      </c>
      <c r="C1689" s="7">
        <v>1</v>
      </c>
      <c r="D1689" s="7">
        <v>1</v>
      </c>
      <c r="E1689" s="7">
        <v>1</v>
      </c>
      <c r="F1689" s="7">
        <v>1</v>
      </c>
      <c r="G1689" s="32">
        <v>1</v>
      </c>
      <c r="H1689" s="7">
        <v>1</v>
      </c>
      <c r="I1689" s="7">
        <v>1</v>
      </c>
      <c r="P1689" s="23"/>
    </row>
    <row r="1690" spans="1:16" x14ac:dyDescent="0.15">
      <c r="A1690" s="46">
        <v>16.87</v>
      </c>
      <c r="B1690" s="7">
        <v>1</v>
      </c>
      <c r="C1690" s="7">
        <v>1</v>
      </c>
      <c r="D1690" s="7">
        <v>1</v>
      </c>
      <c r="E1690" s="7">
        <v>1</v>
      </c>
      <c r="F1690" s="7">
        <v>1</v>
      </c>
      <c r="G1690" s="32">
        <v>1</v>
      </c>
      <c r="H1690" s="7">
        <v>1</v>
      </c>
      <c r="I1690" s="7">
        <v>1</v>
      </c>
      <c r="P1690" s="23"/>
    </row>
    <row r="1691" spans="1:16" x14ac:dyDescent="0.15">
      <c r="A1691" s="46">
        <v>16.88</v>
      </c>
      <c r="B1691" s="7">
        <v>1</v>
      </c>
      <c r="C1691" s="7">
        <v>1</v>
      </c>
      <c r="D1691" s="7">
        <v>1</v>
      </c>
      <c r="E1691" s="7">
        <v>1</v>
      </c>
      <c r="F1691" s="7">
        <v>1</v>
      </c>
      <c r="G1691" s="32">
        <v>1</v>
      </c>
      <c r="H1691" s="7">
        <v>1</v>
      </c>
      <c r="I1691" s="7">
        <v>1</v>
      </c>
      <c r="P1691" s="23"/>
    </row>
    <row r="1692" spans="1:16" x14ac:dyDescent="0.15">
      <c r="A1692" s="46">
        <v>16.89</v>
      </c>
      <c r="B1692" s="7">
        <v>1</v>
      </c>
      <c r="C1692" s="7">
        <v>1</v>
      </c>
      <c r="D1692" s="7">
        <v>1</v>
      </c>
      <c r="E1692" s="7">
        <v>1</v>
      </c>
      <c r="F1692" s="7">
        <v>1</v>
      </c>
      <c r="G1692" s="32">
        <v>1</v>
      </c>
      <c r="H1692" s="7">
        <v>1</v>
      </c>
      <c r="I1692" s="7">
        <v>1</v>
      </c>
      <c r="P1692" s="23"/>
    </row>
    <row r="1693" spans="1:16" x14ac:dyDescent="0.15">
      <c r="A1693" s="46">
        <v>16.899999999999999</v>
      </c>
      <c r="B1693" s="7">
        <v>1</v>
      </c>
      <c r="C1693" s="7">
        <v>1</v>
      </c>
      <c r="D1693" s="7">
        <v>1</v>
      </c>
      <c r="E1693" s="7">
        <v>1</v>
      </c>
      <c r="F1693" s="7">
        <v>1</v>
      </c>
      <c r="G1693" s="32">
        <v>1</v>
      </c>
      <c r="H1693" s="7">
        <v>1</v>
      </c>
      <c r="I1693" s="7">
        <v>1</v>
      </c>
      <c r="P1693" s="23"/>
    </row>
    <row r="1694" spans="1:16" x14ac:dyDescent="0.15">
      <c r="A1694" s="46">
        <v>16.91</v>
      </c>
      <c r="B1694" s="7">
        <v>1</v>
      </c>
      <c r="C1694" s="7">
        <v>1</v>
      </c>
      <c r="D1694" s="7">
        <v>1</v>
      </c>
      <c r="E1694" s="7">
        <v>1</v>
      </c>
      <c r="F1694" s="7">
        <v>1</v>
      </c>
      <c r="G1694" s="32">
        <v>1</v>
      </c>
      <c r="H1694" s="7">
        <v>1</v>
      </c>
      <c r="I1694" s="7">
        <v>1</v>
      </c>
      <c r="P1694" s="23"/>
    </row>
    <row r="1695" spans="1:16" x14ac:dyDescent="0.15">
      <c r="A1695" s="46">
        <v>16.920000000000002</v>
      </c>
      <c r="B1695" s="7">
        <v>1</v>
      </c>
      <c r="C1695" s="7">
        <v>1</v>
      </c>
      <c r="D1695" s="7">
        <v>1</v>
      </c>
      <c r="E1695" s="7">
        <v>1</v>
      </c>
      <c r="F1695" s="7">
        <v>1</v>
      </c>
      <c r="G1695" s="32">
        <v>1</v>
      </c>
      <c r="H1695" s="7">
        <v>1</v>
      </c>
      <c r="I1695" s="7">
        <v>1</v>
      </c>
      <c r="P1695" s="23"/>
    </row>
    <row r="1696" spans="1:16" x14ac:dyDescent="0.15">
      <c r="A1696" s="46">
        <v>16.93</v>
      </c>
      <c r="B1696" s="7">
        <v>1</v>
      </c>
      <c r="C1696" s="7">
        <v>1</v>
      </c>
      <c r="D1696" s="7">
        <v>1</v>
      </c>
      <c r="E1696" s="7">
        <v>1</v>
      </c>
      <c r="F1696" s="7">
        <v>1</v>
      </c>
      <c r="G1696" s="32">
        <v>1</v>
      </c>
      <c r="H1696" s="7">
        <v>1</v>
      </c>
      <c r="I1696" s="7">
        <v>1</v>
      </c>
      <c r="P1696" s="23"/>
    </row>
    <row r="1697" spans="1:16" x14ac:dyDescent="0.15">
      <c r="A1697" s="46">
        <v>16.940000000000001</v>
      </c>
      <c r="B1697" s="7">
        <v>1</v>
      </c>
      <c r="C1697" s="7">
        <v>1</v>
      </c>
      <c r="D1697" s="7">
        <v>1</v>
      </c>
      <c r="E1697" s="7">
        <v>1</v>
      </c>
      <c r="F1697" s="7">
        <v>1</v>
      </c>
      <c r="G1697" s="32">
        <v>1</v>
      </c>
      <c r="H1697" s="7">
        <v>1</v>
      </c>
      <c r="I1697" s="7">
        <v>1</v>
      </c>
      <c r="P1697" s="23"/>
    </row>
    <row r="1698" spans="1:16" x14ac:dyDescent="0.15">
      <c r="A1698" s="46">
        <v>16.95</v>
      </c>
      <c r="B1698" s="7">
        <v>1</v>
      </c>
      <c r="C1698" s="7">
        <v>1</v>
      </c>
      <c r="D1698" s="7">
        <v>1</v>
      </c>
      <c r="E1698" s="7">
        <v>1</v>
      </c>
      <c r="F1698" s="7">
        <v>1</v>
      </c>
      <c r="G1698" s="32">
        <v>1</v>
      </c>
      <c r="H1698" s="7">
        <v>1</v>
      </c>
      <c r="I1698" s="7">
        <v>1</v>
      </c>
      <c r="P1698" s="23"/>
    </row>
    <row r="1699" spans="1:16" x14ac:dyDescent="0.15">
      <c r="A1699" s="46">
        <v>16.96</v>
      </c>
      <c r="B1699" s="7">
        <v>1</v>
      </c>
      <c r="C1699" s="7">
        <v>1</v>
      </c>
      <c r="D1699" s="7">
        <v>1</v>
      </c>
      <c r="E1699" s="7">
        <v>1</v>
      </c>
      <c r="F1699" s="7">
        <v>1</v>
      </c>
      <c r="G1699" s="32">
        <v>1</v>
      </c>
      <c r="H1699" s="7">
        <v>1</v>
      </c>
      <c r="I1699" s="7">
        <v>1</v>
      </c>
      <c r="P1699" s="23"/>
    </row>
    <row r="1700" spans="1:16" x14ac:dyDescent="0.15">
      <c r="A1700" s="46">
        <v>16.97</v>
      </c>
      <c r="B1700" s="7">
        <v>1</v>
      </c>
      <c r="C1700" s="7">
        <v>1</v>
      </c>
      <c r="D1700" s="7">
        <v>1</v>
      </c>
      <c r="E1700" s="7">
        <v>1</v>
      </c>
      <c r="F1700" s="7">
        <v>1</v>
      </c>
      <c r="G1700" s="32">
        <v>1</v>
      </c>
      <c r="H1700" s="7">
        <v>1</v>
      </c>
      <c r="I1700" s="7">
        <v>1</v>
      </c>
      <c r="P1700" s="23"/>
    </row>
    <row r="1701" spans="1:16" x14ac:dyDescent="0.15">
      <c r="A1701" s="46">
        <v>16.98</v>
      </c>
      <c r="B1701" s="7">
        <v>1</v>
      </c>
      <c r="C1701" s="7">
        <v>1</v>
      </c>
      <c r="D1701" s="7">
        <v>1</v>
      </c>
      <c r="E1701" s="7">
        <v>1</v>
      </c>
      <c r="F1701" s="7">
        <v>1</v>
      </c>
      <c r="G1701" s="32">
        <v>1</v>
      </c>
      <c r="H1701" s="7">
        <v>1</v>
      </c>
      <c r="I1701" s="7">
        <v>1</v>
      </c>
      <c r="P1701" s="23"/>
    </row>
    <row r="1702" spans="1:16" x14ac:dyDescent="0.15">
      <c r="A1702" s="46">
        <v>16.989999999999998</v>
      </c>
      <c r="B1702" s="7">
        <v>1</v>
      </c>
      <c r="C1702" s="7">
        <v>1</v>
      </c>
      <c r="D1702" s="7">
        <v>1</v>
      </c>
      <c r="E1702" s="7">
        <v>1</v>
      </c>
      <c r="F1702" s="7">
        <v>1</v>
      </c>
      <c r="G1702" s="32">
        <v>1</v>
      </c>
      <c r="H1702" s="7">
        <v>1</v>
      </c>
      <c r="I1702" s="7">
        <v>1</v>
      </c>
      <c r="P1702" s="23"/>
    </row>
    <row r="1703" spans="1:16" x14ac:dyDescent="0.15">
      <c r="A1703" s="46">
        <v>17</v>
      </c>
      <c r="B1703" s="7">
        <v>1</v>
      </c>
      <c r="C1703" s="7">
        <v>1</v>
      </c>
      <c r="D1703" s="7">
        <v>1</v>
      </c>
      <c r="E1703" s="7">
        <v>1</v>
      </c>
      <c r="F1703" s="7">
        <v>1</v>
      </c>
      <c r="G1703" s="32">
        <v>1</v>
      </c>
      <c r="H1703" s="7">
        <v>1</v>
      </c>
      <c r="I1703" s="7">
        <v>1</v>
      </c>
      <c r="P1703" s="23"/>
    </row>
    <row r="1704" spans="1:16" x14ac:dyDescent="0.15">
      <c r="A1704" s="46">
        <v>17.010000000000002</v>
      </c>
      <c r="B1704" s="7">
        <v>1</v>
      </c>
      <c r="C1704" s="7">
        <v>1</v>
      </c>
      <c r="D1704" s="7">
        <v>1</v>
      </c>
      <c r="E1704" s="7">
        <v>1</v>
      </c>
      <c r="F1704" s="7">
        <v>1</v>
      </c>
      <c r="G1704" s="32">
        <v>1</v>
      </c>
      <c r="H1704" s="7">
        <v>1</v>
      </c>
      <c r="I1704" s="7">
        <v>1</v>
      </c>
      <c r="P1704" s="23"/>
    </row>
    <row r="1705" spans="1:16" x14ac:dyDescent="0.15">
      <c r="A1705" s="46">
        <v>17.02</v>
      </c>
      <c r="B1705" s="7">
        <v>1</v>
      </c>
      <c r="C1705" s="7">
        <v>1</v>
      </c>
      <c r="D1705" s="7">
        <v>1</v>
      </c>
      <c r="E1705" s="7">
        <v>1</v>
      </c>
      <c r="F1705" s="7">
        <v>1</v>
      </c>
      <c r="G1705" s="32">
        <v>1</v>
      </c>
      <c r="H1705" s="7">
        <v>1</v>
      </c>
      <c r="I1705" s="7">
        <v>1</v>
      </c>
      <c r="P1705" s="23"/>
    </row>
    <row r="1706" spans="1:16" x14ac:dyDescent="0.15">
      <c r="A1706" s="46">
        <v>17.03</v>
      </c>
      <c r="B1706" s="7">
        <v>1</v>
      </c>
      <c r="C1706" s="7">
        <v>1</v>
      </c>
      <c r="D1706" s="7">
        <v>1</v>
      </c>
      <c r="E1706" s="7">
        <v>1</v>
      </c>
      <c r="F1706" s="7">
        <v>1</v>
      </c>
      <c r="G1706" s="32">
        <v>1</v>
      </c>
      <c r="H1706" s="7">
        <v>1</v>
      </c>
      <c r="I1706" s="7">
        <v>1</v>
      </c>
      <c r="P1706" s="23"/>
    </row>
    <row r="1707" spans="1:16" x14ac:dyDescent="0.15">
      <c r="A1707" s="46">
        <v>17.04</v>
      </c>
      <c r="B1707" s="7">
        <v>1</v>
      </c>
      <c r="C1707" s="7">
        <v>1</v>
      </c>
      <c r="D1707" s="7">
        <v>1</v>
      </c>
      <c r="E1707" s="7">
        <v>1</v>
      </c>
      <c r="F1707" s="7">
        <v>1</v>
      </c>
      <c r="G1707" s="32">
        <v>1</v>
      </c>
      <c r="H1707" s="7">
        <v>1</v>
      </c>
      <c r="I1707" s="7">
        <v>1</v>
      </c>
      <c r="P1707" s="23"/>
    </row>
    <row r="1708" spans="1:16" x14ac:dyDescent="0.15">
      <c r="A1708" s="46">
        <v>17.05</v>
      </c>
      <c r="B1708" s="7">
        <v>1</v>
      </c>
      <c r="C1708" s="7">
        <v>1</v>
      </c>
      <c r="D1708" s="7">
        <v>1</v>
      </c>
      <c r="E1708" s="7">
        <v>1</v>
      </c>
      <c r="F1708" s="7">
        <v>1</v>
      </c>
      <c r="G1708" s="32">
        <v>1</v>
      </c>
      <c r="H1708" s="7">
        <v>1</v>
      </c>
      <c r="I1708" s="7">
        <v>1</v>
      </c>
      <c r="P1708" s="23"/>
    </row>
    <row r="1709" spans="1:16" x14ac:dyDescent="0.15">
      <c r="A1709" s="46">
        <v>17.059999999999999</v>
      </c>
      <c r="B1709" s="7">
        <v>1</v>
      </c>
      <c r="C1709" s="7">
        <v>1</v>
      </c>
      <c r="D1709" s="7">
        <v>1</v>
      </c>
      <c r="E1709" s="7">
        <v>1</v>
      </c>
      <c r="F1709" s="7">
        <v>1</v>
      </c>
      <c r="G1709" s="32">
        <v>1</v>
      </c>
      <c r="H1709" s="7">
        <v>1</v>
      </c>
      <c r="I1709" s="7">
        <v>1</v>
      </c>
      <c r="P1709" s="23"/>
    </row>
    <row r="1710" spans="1:16" x14ac:dyDescent="0.15">
      <c r="A1710" s="46">
        <v>17.07</v>
      </c>
      <c r="B1710" s="7">
        <v>1</v>
      </c>
      <c r="C1710" s="7">
        <v>1</v>
      </c>
      <c r="D1710" s="7">
        <v>1</v>
      </c>
      <c r="E1710" s="7">
        <v>1</v>
      </c>
      <c r="F1710" s="7">
        <v>1</v>
      </c>
      <c r="G1710" s="32">
        <v>1</v>
      </c>
      <c r="H1710" s="7">
        <v>1</v>
      </c>
      <c r="I1710" s="7">
        <v>1</v>
      </c>
      <c r="P1710" s="23"/>
    </row>
    <row r="1711" spans="1:16" x14ac:dyDescent="0.15">
      <c r="A1711" s="46">
        <v>17.079999999999998</v>
      </c>
      <c r="B1711" s="7">
        <v>1</v>
      </c>
      <c r="C1711" s="7">
        <v>1</v>
      </c>
      <c r="D1711" s="7">
        <v>1</v>
      </c>
      <c r="E1711" s="7">
        <v>1</v>
      </c>
      <c r="F1711" s="7">
        <v>1</v>
      </c>
      <c r="G1711" s="32">
        <v>1</v>
      </c>
      <c r="H1711" s="7">
        <v>1</v>
      </c>
      <c r="I1711" s="7">
        <v>1</v>
      </c>
      <c r="P1711" s="23"/>
    </row>
    <row r="1712" spans="1:16" x14ac:dyDescent="0.15">
      <c r="A1712" s="46">
        <v>17.09</v>
      </c>
      <c r="B1712" s="7">
        <v>1</v>
      </c>
      <c r="C1712" s="7">
        <v>1</v>
      </c>
      <c r="D1712" s="7">
        <v>1</v>
      </c>
      <c r="E1712" s="7">
        <v>1</v>
      </c>
      <c r="F1712" s="7">
        <v>1</v>
      </c>
      <c r="G1712" s="32">
        <v>1</v>
      </c>
      <c r="H1712" s="7">
        <v>1</v>
      </c>
      <c r="I1712" s="7">
        <v>1</v>
      </c>
      <c r="P1712" s="23"/>
    </row>
    <row r="1713" spans="1:16" x14ac:dyDescent="0.15">
      <c r="A1713" s="46">
        <v>17.100000000000001</v>
      </c>
      <c r="B1713" s="7">
        <v>1</v>
      </c>
      <c r="C1713" s="7">
        <v>1</v>
      </c>
      <c r="D1713" s="7">
        <v>1</v>
      </c>
      <c r="E1713" s="7">
        <v>1</v>
      </c>
      <c r="F1713" s="7">
        <v>1</v>
      </c>
      <c r="G1713" s="32">
        <v>1</v>
      </c>
      <c r="H1713" s="7">
        <v>1</v>
      </c>
      <c r="I1713" s="7">
        <v>1</v>
      </c>
      <c r="P1713" s="23"/>
    </row>
    <row r="1714" spans="1:16" x14ac:dyDescent="0.15">
      <c r="A1714" s="46">
        <v>17.11</v>
      </c>
      <c r="B1714" s="7">
        <v>1</v>
      </c>
      <c r="C1714" s="7">
        <v>1</v>
      </c>
      <c r="D1714" s="7">
        <v>1</v>
      </c>
      <c r="E1714" s="7">
        <v>1</v>
      </c>
      <c r="F1714" s="7">
        <v>1</v>
      </c>
      <c r="G1714" s="32">
        <v>1</v>
      </c>
      <c r="H1714" s="7">
        <v>1</v>
      </c>
      <c r="I1714" s="7">
        <v>1</v>
      </c>
      <c r="P1714" s="23"/>
    </row>
    <row r="1715" spans="1:16" x14ac:dyDescent="0.15">
      <c r="A1715" s="46">
        <v>17.12</v>
      </c>
      <c r="B1715" s="7">
        <v>1</v>
      </c>
      <c r="C1715" s="7">
        <v>1</v>
      </c>
      <c r="D1715" s="7">
        <v>1</v>
      </c>
      <c r="E1715" s="7">
        <v>1</v>
      </c>
      <c r="F1715" s="7">
        <v>1</v>
      </c>
      <c r="G1715" s="32">
        <v>1</v>
      </c>
      <c r="H1715" s="7">
        <v>1</v>
      </c>
      <c r="I1715" s="7">
        <v>1</v>
      </c>
      <c r="P1715" s="23"/>
    </row>
    <row r="1716" spans="1:16" x14ac:dyDescent="0.15">
      <c r="A1716" s="46">
        <v>17.13</v>
      </c>
      <c r="B1716" s="7">
        <v>1</v>
      </c>
      <c r="C1716" s="7">
        <v>1</v>
      </c>
      <c r="D1716" s="7">
        <v>1</v>
      </c>
      <c r="E1716" s="7">
        <v>1</v>
      </c>
      <c r="F1716" s="7">
        <v>1</v>
      </c>
      <c r="G1716" s="32">
        <v>1</v>
      </c>
      <c r="H1716" s="7">
        <v>1</v>
      </c>
      <c r="I1716" s="7">
        <v>1</v>
      </c>
      <c r="P1716" s="23"/>
    </row>
    <row r="1717" spans="1:16" x14ac:dyDescent="0.15">
      <c r="A1717" s="46">
        <v>17.14</v>
      </c>
      <c r="B1717" s="7">
        <v>1</v>
      </c>
      <c r="C1717" s="7">
        <v>1</v>
      </c>
      <c r="D1717" s="7">
        <v>1</v>
      </c>
      <c r="E1717" s="7">
        <v>1</v>
      </c>
      <c r="F1717" s="7">
        <v>1</v>
      </c>
      <c r="G1717" s="32">
        <v>1</v>
      </c>
      <c r="H1717" s="7">
        <v>1</v>
      </c>
      <c r="I1717" s="7">
        <v>1</v>
      </c>
      <c r="P1717" s="23"/>
    </row>
    <row r="1718" spans="1:16" x14ac:dyDescent="0.15">
      <c r="A1718" s="46">
        <v>17.149999999999999</v>
      </c>
      <c r="B1718" s="7">
        <v>1</v>
      </c>
      <c r="C1718" s="7">
        <v>1</v>
      </c>
      <c r="D1718" s="7">
        <v>1</v>
      </c>
      <c r="E1718" s="7">
        <v>1</v>
      </c>
      <c r="F1718" s="7">
        <v>1</v>
      </c>
      <c r="G1718" s="32">
        <v>1</v>
      </c>
      <c r="H1718" s="7">
        <v>1</v>
      </c>
      <c r="I1718" s="7">
        <v>1</v>
      </c>
      <c r="P1718" s="23"/>
    </row>
    <row r="1719" spans="1:16" x14ac:dyDescent="0.15">
      <c r="A1719" s="46">
        <v>17.16</v>
      </c>
      <c r="B1719" s="7">
        <v>1</v>
      </c>
      <c r="C1719" s="7">
        <v>1</v>
      </c>
      <c r="D1719" s="7">
        <v>1</v>
      </c>
      <c r="E1719" s="7">
        <v>1</v>
      </c>
      <c r="F1719" s="7">
        <v>1</v>
      </c>
      <c r="G1719" s="32">
        <v>1</v>
      </c>
      <c r="H1719" s="7">
        <v>1</v>
      </c>
      <c r="I1719" s="7">
        <v>1</v>
      </c>
      <c r="P1719" s="23"/>
    </row>
    <row r="1720" spans="1:16" x14ac:dyDescent="0.15">
      <c r="A1720" s="46">
        <v>17.170000000000002</v>
      </c>
      <c r="B1720" s="7">
        <v>1</v>
      </c>
      <c r="C1720" s="7">
        <v>1</v>
      </c>
      <c r="D1720" s="7">
        <v>1</v>
      </c>
      <c r="E1720" s="7">
        <v>1</v>
      </c>
      <c r="F1720" s="7">
        <v>1</v>
      </c>
      <c r="G1720" s="32">
        <v>1</v>
      </c>
      <c r="H1720" s="7">
        <v>1</v>
      </c>
      <c r="I1720" s="7">
        <v>1</v>
      </c>
      <c r="P1720" s="23"/>
    </row>
    <row r="1721" spans="1:16" x14ac:dyDescent="0.15">
      <c r="A1721" s="46">
        <v>17.18</v>
      </c>
      <c r="B1721" s="7">
        <v>1</v>
      </c>
      <c r="C1721" s="7">
        <v>1</v>
      </c>
      <c r="D1721" s="7">
        <v>1</v>
      </c>
      <c r="E1721" s="7">
        <v>1</v>
      </c>
      <c r="F1721" s="7">
        <v>1</v>
      </c>
      <c r="G1721" s="32">
        <v>1</v>
      </c>
      <c r="H1721" s="7">
        <v>1</v>
      </c>
      <c r="I1721" s="7">
        <v>1</v>
      </c>
      <c r="P1721" s="23"/>
    </row>
    <row r="1722" spans="1:16" x14ac:dyDescent="0.15">
      <c r="A1722" s="46">
        <v>17.190000000000001</v>
      </c>
      <c r="B1722" s="7">
        <v>1</v>
      </c>
      <c r="C1722" s="7">
        <v>1</v>
      </c>
      <c r="D1722" s="7">
        <v>1</v>
      </c>
      <c r="E1722" s="7">
        <v>1</v>
      </c>
      <c r="F1722" s="7">
        <v>1</v>
      </c>
      <c r="G1722" s="32">
        <v>1</v>
      </c>
      <c r="H1722" s="7">
        <v>1</v>
      </c>
      <c r="I1722" s="7">
        <v>1</v>
      </c>
      <c r="P1722" s="23"/>
    </row>
    <row r="1723" spans="1:16" x14ac:dyDescent="0.15">
      <c r="A1723" s="46">
        <v>17.2</v>
      </c>
      <c r="B1723" s="7">
        <v>1</v>
      </c>
      <c r="C1723" s="7">
        <v>1</v>
      </c>
      <c r="D1723" s="7">
        <v>1</v>
      </c>
      <c r="E1723" s="7">
        <v>1</v>
      </c>
      <c r="F1723" s="7">
        <v>1</v>
      </c>
      <c r="G1723" s="32">
        <v>1</v>
      </c>
      <c r="H1723" s="7">
        <v>1</v>
      </c>
      <c r="I1723" s="7">
        <v>1</v>
      </c>
      <c r="P1723" s="23"/>
    </row>
    <row r="1724" spans="1:16" x14ac:dyDescent="0.15">
      <c r="A1724" s="46">
        <v>17.21</v>
      </c>
      <c r="B1724" s="7">
        <v>1</v>
      </c>
      <c r="C1724" s="7">
        <v>1</v>
      </c>
      <c r="D1724" s="7">
        <v>1</v>
      </c>
      <c r="E1724" s="7">
        <v>1</v>
      </c>
      <c r="F1724" s="7">
        <v>1</v>
      </c>
      <c r="G1724" s="32">
        <v>1</v>
      </c>
      <c r="H1724" s="7">
        <v>1</v>
      </c>
      <c r="I1724" s="7">
        <v>1</v>
      </c>
      <c r="P1724" s="23"/>
    </row>
    <row r="1725" spans="1:16" x14ac:dyDescent="0.15">
      <c r="A1725" s="46">
        <v>17.22</v>
      </c>
      <c r="B1725" s="7">
        <v>1</v>
      </c>
      <c r="C1725" s="7">
        <v>1</v>
      </c>
      <c r="D1725" s="7">
        <v>1</v>
      </c>
      <c r="E1725" s="7">
        <v>1</v>
      </c>
      <c r="F1725" s="7">
        <v>1</v>
      </c>
      <c r="G1725" s="32">
        <v>1</v>
      </c>
      <c r="H1725" s="7">
        <v>1</v>
      </c>
      <c r="I1725" s="7">
        <v>1</v>
      </c>
      <c r="P1725" s="23"/>
    </row>
    <row r="1726" spans="1:16" x14ac:dyDescent="0.15">
      <c r="A1726" s="46">
        <v>17.23</v>
      </c>
      <c r="B1726" s="7">
        <v>1</v>
      </c>
      <c r="C1726" s="7">
        <v>1</v>
      </c>
      <c r="D1726" s="7">
        <v>1</v>
      </c>
      <c r="E1726" s="7">
        <v>1</v>
      </c>
      <c r="F1726" s="7">
        <v>1</v>
      </c>
      <c r="G1726" s="32">
        <v>1</v>
      </c>
      <c r="H1726" s="7">
        <v>1</v>
      </c>
      <c r="I1726" s="7">
        <v>1</v>
      </c>
      <c r="P1726" s="23"/>
    </row>
    <row r="1727" spans="1:16" x14ac:dyDescent="0.15">
      <c r="A1727" s="46">
        <v>17.239999999999998</v>
      </c>
      <c r="B1727" s="7">
        <v>1</v>
      </c>
      <c r="C1727" s="7">
        <v>1</v>
      </c>
      <c r="D1727" s="7">
        <v>1</v>
      </c>
      <c r="E1727" s="7">
        <v>1</v>
      </c>
      <c r="F1727" s="7">
        <v>1</v>
      </c>
      <c r="G1727" s="32">
        <v>1</v>
      </c>
      <c r="H1727" s="7">
        <v>1</v>
      </c>
      <c r="I1727" s="7">
        <v>1</v>
      </c>
      <c r="P1727" s="23"/>
    </row>
    <row r="1728" spans="1:16" x14ac:dyDescent="0.15">
      <c r="A1728" s="46">
        <v>17.25</v>
      </c>
      <c r="B1728" s="7">
        <v>1</v>
      </c>
      <c r="C1728" s="7">
        <v>1</v>
      </c>
      <c r="D1728" s="7">
        <v>1</v>
      </c>
      <c r="E1728" s="7">
        <v>1</v>
      </c>
      <c r="F1728" s="7">
        <v>1</v>
      </c>
      <c r="G1728" s="32">
        <v>1</v>
      </c>
      <c r="H1728" s="7">
        <v>1</v>
      </c>
      <c r="I1728" s="7">
        <v>1</v>
      </c>
      <c r="P1728" s="23"/>
    </row>
    <row r="1729" spans="1:16" x14ac:dyDescent="0.15">
      <c r="A1729" s="46">
        <v>17.260000000000002</v>
      </c>
      <c r="B1729" s="7">
        <v>1</v>
      </c>
      <c r="C1729" s="7">
        <v>1</v>
      </c>
      <c r="D1729" s="7">
        <v>1</v>
      </c>
      <c r="E1729" s="7">
        <v>1</v>
      </c>
      <c r="F1729" s="7">
        <v>1</v>
      </c>
      <c r="G1729" s="32">
        <v>1</v>
      </c>
      <c r="H1729" s="7">
        <v>1</v>
      </c>
      <c r="I1729" s="7">
        <v>1</v>
      </c>
      <c r="P1729" s="23"/>
    </row>
    <row r="1730" spans="1:16" x14ac:dyDescent="0.15">
      <c r="A1730" s="46">
        <v>17.27</v>
      </c>
      <c r="B1730" s="7">
        <v>1</v>
      </c>
      <c r="C1730" s="7">
        <v>1</v>
      </c>
      <c r="D1730" s="7">
        <v>1</v>
      </c>
      <c r="E1730" s="7">
        <v>1</v>
      </c>
      <c r="F1730" s="7">
        <v>1</v>
      </c>
      <c r="G1730" s="32">
        <v>1</v>
      </c>
      <c r="H1730" s="7">
        <v>1</v>
      </c>
      <c r="I1730" s="7">
        <v>1</v>
      </c>
      <c r="P1730" s="23"/>
    </row>
    <row r="1731" spans="1:16" x14ac:dyDescent="0.15">
      <c r="A1731" s="46">
        <v>17.28</v>
      </c>
      <c r="B1731" s="7">
        <v>1</v>
      </c>
      <c r="C1731" s="7">
        <v>1</v>
      </c>
      <c r="D1731" s="7">
        <v>1</v>
      </c>
      <c r="E1731" s="7">
        <v>1</v>
      </c>
      <c r="F1731" s="7">
        <v>1</v>
      </c>
      <c r="G1731" s="32">
        <v>1</v>
      </c>
      <c r="H1731" s="7">
        <v>1</v>
      </c>
      <c r="I1731" s="7">
        <v>1</v>
      </c>
      <c r="P1731" s="23"/>
    </row>
    <row r="1732" spans="1:16" x14ac:dyDescent="0.15">
      <c r="A1732" s="46">
        <v>17.29</v>
      </c>
      <c r="B1732" s="7">
        <v>1</v>
      </c>
      <c r="C1732" s="7">
        <v>1</v>
      </c>
      <c r="D1732" s="7">
        <v>1</v>
      </c>
      <c r="E1732" s="7">
        <v>1</v>
      </c>
      <c r="F1732" s="7">
        <v>1</v>
      </c>
      <c r="G1732" s="32">
        <v>1</v>
      </c>
      <c r="H1732" s="7">
        <v>1</v>
      </c>
      <c r="I1732" s="7">
        <v>1</v>
      </c>
      <c r="P1732" s="23"/>
    </row>
    <row r="1733" spans="1:16" x14ac:dyDescent="0.15">
      <c r="A1733" s="46">
        <v>17.3</v>
      </c>
      <c r="B1733" s="7">
        <v>1</v>
      </c>
      <c r="C1733" s="7">
        <v>1</v>
      </c>
      <c r="D1733" s="7">
        <v>1</v>
      </c>
      <c r="E1733" s="7">
        <v>1</v>
      </c>
      <c r="F1733" s="7">
        <v>1</v>
      </c>
      <c r="G1733" s="32">
        <v>1</v>
      </c>
      <c r="H1733" s="7">
        <v>1</v>
      </c>
      <c r="I1733" s="7">
        <v>1</v>
      </c>
      <c r="P1733" s="23"/>
    </row>
    <row r="1734" spans="1:16" x14ac:dyDescent="0.15">
      <c r="A1734" s="46">
        <v>17.309999999999999</v>
      </c>
      <c r="B1734" s="7">
        <v>1</v>
      </c>
      <c r="C1734" s="7">
        <v>1</v>
      </c>
      <c r="D1734" s="7">
        <v>1</v>
      </c>
      <c r="E1734" s="7">
        <v>1</v>
      </c>
      <c r="F1734" s="7">
        <v>1</v>
      </c>
      <c r="G1734" s="32">
        <v>1</v>
      </c>
      <c r="H1734" s="7">
        <v>1</v>
      </c>
      <c r="I1734" s="7">
        <v>1</v>
      </c>
      <c r="P1734" s="23"/>
    </row>
    <row r="1735" spans="1:16" x14ac:dyDescent="0.15">
      <c r="A1735" s="46">
        <v>17.32</v>
      </c>
      <c r="B1735" s="7">
        <v>1</v>
      </c>
      <c r="C1735" s="7">
        <v>1</v>
      </c>
      <c r="D1735" s="7">
        <v>1</v>
      </c>
      <c r="E1735" s="7">
        <v>1</v>
      </c>
      <c r="F1735" s="7">
        <v>1</v>
      </c>
      <c r="G1735" s="32">
        <v>1</v>
      </c>
      <c r="H1735" s="7">
        <v>1</v>
      </c>
      <c r="I1735" s="7">
        <v>1</v>
      </c>
      <c r="P1735" s="23"/>
    </row>
    <row r="1736" spans="1:16" x14ac:dyDescent="0.15">
      <c r="A1736" s="46">
        <v>17.329999999999998</v>
      </c>
      <c r="B1736" s="7">
        <v>1</v>
      </c>
      <c r="C1736" s="7">
        <v>1</v>
      </c>
      <c r="D1736" s="7">
        <v>1</v>
      </c>
      <c r="E1736" s="7">
        <v>1</v>
      </c>
      <c r="F1736" s="7">
        <v>1</v>
      </c>
      <c r="G1736" s="32">
        <v>1</v>
      </c>
      <c r="H1736" s="7">
        <v>1</v>
      </c>
      <c r="I1736" s="7">
        <v>1</v>
      </c>
      <c r="P1736" s="23"/>
    </row>
    <row r="1737" spans="1:16" x14ac:dyDescent="0.15">
      <c r="A1737" s="46">
        <v>17.34</v>
      </c>
      <c r="B1737" s="7">
        <v>1</v>
      </c>
      <c r="C1737" s="7">
        <v>1</v>
      </c>
      <c r="D1737" s="7">
        <v>1</v>
      </c>
      <c r="E1737" s="7">
        <v>1</v>
      </c>
      <c r="F1737" s="7">
        <v>1</v>
      </c>
      <c r="G1737" s="32">
        <v>1</v>
      </c>
      <c r="H1737" s="7">
        <v>1</v>
      </c>
      <c r="I1737" s="7">
        <v>1</v>
      </c>
      <c r="P1737" s="23"/>
    </row>
    <row r="1738" spans="1:16" x14ac:dyDescent="0.15">
      <c r="A1738" s="46">
        <v>17.350000000000001</v>
      </c>
      <c r="B1738" s="7">
        <v>1</v>
      </c>
      <c r="C1738" s="7">
        <v>1</v>
      </c>
      <c r="D1738" s="7">
        <v>1</v>
      </c>
      <c r="E1738" s="7">
        <v>1</v>
      </c>
      <c r="F1738" s="7">
        <v>1</v>
      </c>
      <c r="G1738" s="32">
        <v>1</v>
      </c>
      <c r="H1738" s="7">
        <v>1</v>
      </c>
      <c r="I1738" s="7">
        <v>1</v>
      </c>
      <c r="P1738" s="23"/>
    </row>
    <row r="1739" spans="1:16" x14ac:dyDescent="0.15">
      <c r="A1739" s="46">
        <v>17.36</v>
      </c>
      <c r="B1739" s="7">
        <v>1</v>
      </c>
      <c r="C1739" s="7">
        <v>1</v>
      </c>
      <c r="D1739" s="7">
        <v>1</v>
      </c>
      <c r="E1739" s="7">
        <v>1</v>
      </c>
      <c r="F1739" s="7">
        <v>1</v>
      </c>
      <c r="G1739" s="32">
        <v>1</v>
      </c>
      <c r="H1739" s="7">
        <v>1</v>
      </c>
      <c r="I1739" s="7">
        <v>1</v>
      </c>
      <c r="P1739" s="23"/>
    </row>
    <row r="1740" spans="1:16" x14ac:dyDescent="0.15">
      <c r="A1740" s="46">
        <v>17.37</v>
      </c>
      <c r="B1740" s="7">
        <v>1</v>
      </c>
      <c r="C1740" s="7">
        <v>1</v>
      </c>
      <c r="D1740" s="7">
        <v>1</v>
      </c>
      <c r="E1740" s="7">
        <v>1</v>
      </c>
      <c r="F1740" s="7">
        <v>1</v>
      </c>
      <c r="G1740" s="32">
        <v>1</v>
      </c>
      <c r="H1740" s="7">
        <v>1</v>
      </c>
      <c r="I1740" s="7">
        <v>1</v>
      </c>
      <c r="P1740" s="23"/>
    </row>
    <row r="1741" spans="1:16" x14ac:dyDescent="0.15">
      <c r="A1741" s="46">
        <v>17.38</v>
      </c>
      <c r="B1741" s="7">
        <v>1</v>
      </c>
      <c r="C1741" s="7">
        <v>1</v>
      </c>
      <c r="D1741" s="7">
        <v>1</v>
      </c>
      <c r="E1741" s="7">
        <v>1</v>
      </c>
      <c r="F1741" s="7">
        <v>1</v>
      </c>
      <c r="G1741" s="32">
        <v>1</v>
      </c>
      <c r="H1741" s="7">
        <v>1</v>
      </c>
      <c r="I1741" s="7">
        <v>1</v>
      </c>
      <c r="P1741" s="23"/>
    </row>
    <row r="1742" spans="1:16" x14ac:dyDescent="0.15">
      <c r="A1742" s="46">
        <v>17.39</v>
      </c>
      <c r="B1742" s="7">
        <v>1</v>
      </c>
      <c r="C1742" s="7">
        <v>1</v>
      </c>
      <c r="D1742" s="7">
        <v>1</v>
      </c>
      <c r="E1742" s="7">
        <v>1</v>
      </c>
      <c r="F1742" s="7">
        <v>1</v>
      </c>
      <c r="G1742" s="32">
        <v>1</v>
      </c>
      <c r="H1742" s="7">
        <v>1</v>
      </c>
      <c r="I1742" s="7">
        <v>1</v>
      </c>
      <c r="P1742" s="23"/>
    </row>
    <row r="1743" spans="1:16" x14ac:dyDescent="0.15">
      <c r="A1743" s="46">
        <v>17.399999999999999</v>
      </c>
      <c r="B1743" s="7">
        <v>1</v>
      </c>
      <c r="C1743" s="7">
        <v>1</v>
      </c>
      <c r="D1743" s="7">
        <v>1</v>
      </c>
      <c r="E1743" s="7">
        <v>1</v>
      </c>
      <c r="F1743" s="7">
        <v>1</v>
      </c>
      <c r="G1743" s="32">
        <v>1</v>
      </c>
      <c r="H1743" s="7">
        <v>1</v>
      </c>
      <c r="I1743" s="7">
        <v>1</v>
      </c>
      <c r="P1743" s="23"/>
    </row>
    <row r="1744" spans="1:16" x14ac:dyDescent="0.15">
      <c r="A1744" s="46">
        <v>17.41</v>
      </c>
      <c r="B1744" s="7">
        <v>1</v>
      </c>
      <c r="C1744" s="7">
        <v>1</v>
      </c>
      <c r="D1744" s="7">
        <v>1</v>
      </c>
      <c r="E1744" s="7">
        <v>1</v>
      </c>
      <c r="F1744" s="7">
        <v>1</v>
      </c>
      <c r="G1744" s="32">
        <v>1</v>
      </c>
      <c r="H1744" s="7">
        <v>1</v>
      </c>
      <c r="I1744" s="7">
        <v>1</v>
      </c>
      <c r="P1744" s="23"/>
    </row>
    <row r="1745" spans="1:16" x14ac:dyDescent="0.15">
      <c r="A1745" s="46">
        <v>17.420000000000002</v>
      </c>
      <c r="B1745" s="7">
        <v>1</v>
      </c>
      <c r="C1745" s="7">
        <v>1</v>
      </c>
      <c r="D1745" s="7">
        <v>1</v>
      </c>
      <c r="E1745" s="7">
        <v>1</v>
      </c>
      <c r="F1745" s="7">
        <v>1</v>
      </c>
      <c r="G1745" s="32">
        <v>1</v>
      </c>
      <c r="H1745" s="7">
        <v>1</v>
      </c>
      <c r="I1745" s="7">
        <v>1</v>
      </c>
      <c r="P1745" s="23"/>
    </row>
    <row r="1746" spans="1:16" x14ac:dyDescent="0.15">
      <c r="A1746" s="46">
        <v>17.43</v>
      </c>
      <c r="B1746" s="7">
        <v>1</v>
      </c>
      <c r="C1746" s="7">
        <v>1</v>
      </c>
      <c r="D1746" s="7">
        <v>1</v>
      </c>
      <c r="E1746" s="7">
        <v>1</v>
      </c>
      <c r="F1746" s="7">
        <v>1</v>
      </c>
      <c r="G1746" s="32">
        <v>1</v>
      </c>
      <c r="H1746" s="7">
        <v>1</v>
      </c>
      <c r="I1746" s="7">
        <v>1</v>
      </c>
      <c r="P1746" s="23"/>
    </row>
    <row r="1747" spans="1:16" x14ac:dyDescent="0.15">
      <c r="A1747" s="46">
        <v>17.440000000000001</v>
      </c>
      <c r="B1747" s="7">
        <v>1</v>
      </c>
      <c r="C1747" s="7">
        <v>1</v>
      </c>
      <c r="D1747" s="7">
        <v>1</v>
      </c>
      <c r="E1747" s="7">
        <v>1</v>
      </c>
      <c r="F1747" s="7">
        <v>1</v>
      </c>
      <c r="G1747" s="32">
        <v>1</v>
      </c>
      <c r="H1747" s="7">
        <v>1</v>
      </c>
      <c r="I1747" s="7">
        <v>1</v>
      </c>
      <c r="P1747" s="23"/>
    </row>
    <row r="1748" spans="1:16" x14ac:dyDescent="0.15">
      <c r="A1748" s="46">
        <v>17.45</v>
      </c>
      <c r="B1748" s="7">
        <v>1</v>
      </c>
      <c r="C1748" s="7">
        <v>1</v>
      </c>
      <c r="D1748" s="7">
        <v>1</v>
      </c>
      <c r="E1748" s="7">
        <v>1</v>
      </c>
      <c r="F1748" s="7">
        <v>1</v>
      </c>
      <c r="G1748" s="32">
        <v>1</v>
      </c>
      <c r="H1748" s="7">
        <v>1</v>
      </c>
      <c r="I1748" s="7">
        <v>1</v>
      </c>
      <c r="P1748" s="23"/>
    </row>
    <row r="1749" spans="1:16" x14ac:dyDescent="0.15">
      <c r="A1749" s="46">
        <v>17.46</v>
      </c>
      <c r="B1749" s="7">
        <v>1</v>
      </c>
      <c r="C1749" s="7">
        <v>1</v>
      </c>
      <c r="D1749" s="7">
        <v>1</v>
      </c>
      <c r="E1749" s="7">
        <v>1</v>
      </c>
      <c r="F1749" s="7">
        <v>1</v>
      </c>
      <c r="G1749" s="32">
        <v>1</v>
      </c>
      <c r="H1749" s="7">
        <v>1</v>
      </c>
      <c r="I1749" s="7">
        <v>1</v>
      </c>
      <c r="P1749" s="23"/>
    </row>
    <row r="1750" spans="1:16" x14ac:dyDescent="0.15">
      <c r="A1750" s="46">
        <v>17.47</v>
      </c>
      <c r="B1750" s="7">
        <v>1</v>
      </c>
      <c r="C1750" s="7">
        <v>1</v>
      </c>
      <c r="D1750" s="7">
        <v>1</v>
      </c>
      <c r="E1750" s="7">
        <v>1</v>
      </c>
      <c r="F1750" s="7">
        <v>1</v>
      </c>
      <c r="G1750" s="32">
        <v>1</v>
      </c>
      <c r="H1750" s="7">
        <v>1</v>
      </c>
      <c r="I1750" s="7">
        <v>1</v>
      </c>
      <c r="P1750" s="23"/>
    </row>
    <row r="1751" spans="1:16" x14ac:dyDescent="0.15">
      <c r="A1751" s="46">
        <v>17.48</v>
      </c>
      <c r="B1751" s="7">
        <v>1</v>
      </c>
      <c r="C1751" s="7">
        <v>1</v>
      </c>
      <c r="D1751" s="7">
        <v>1</v>
      </c>
      <c r="E1751" s="7">
        <v>1</v>
      </c>
      <c r="F1751" s="7">
        <v>1</v>
      </c>
      <c r="G1751" s="32">
        <v>1</v>
      </c>
      <c r="H1751" s="7">
        <v>1</v>
      </c>
      <c r="I1751" s="7">
        <v>1</v>
      </c>
      <c r="P1751" s="23"/>
    </row>
    <row r="1752" spans="1:16" x14ac:dyDescent="0.15">
      <c r="A1752" s="46">
        <v>17.489999999999998</v>
      </c>
      <c r="B1752" s="7">
        <v>1</v>
      </c>
      <c r="C1752" s="7">
        <v>1</v>
      </c>
      <c r="D1752" s="7">
        <v>1</v>
      </c>
      <c r="E1752" s="7">
        <v>1</v>
      </c>
      <c r="F1752" s="7">
        <v>1</v>
      </c>
      <c r="G1752" s="32">
        <v>1</v>
      </c>
      <c r="H1752" s="7">
        <v>1</v>
      </c>
      <c r="I1752" s="7">
        <v>1</v>
      </c>
      <c r="P1752" s="23"/>
    </row>
    <row r="1753" spans="1:16" x14ac:dyDescent="0.15">
      <c r="A1753" s="46">
        <v>17.5</v>
      </c>
      <c r="B1753" s="7">
        <v>1</v>
      </c>
      <c r="C1753" s="7">
        <v>1</v>
      </c>
      <c r="D1753" s="7">
        <v>1</v>
      </c>
      <c r="E1753" s="7">
        <v>1</v>
      </c>
      <c r="F1753" s="7">
        <v>1</v>
      </c>
      <c r="G1753" s="32">
        <v>1</v>
      </c>
      <c r="H1753" s="7">
        <v>1</v>
      </c>
      <c r="I1753" s="7">
        <v>1</v>
      </c>
      <c r="P1753" s="23"/>
    </row>
    <row r="1754" spans="1:16" x14ac:dyDescent="0.15">
      <c r="A1754" s="46">
        <v>17.510000000000002</v>
      </c>
      <c r="B1754" s="7">
        <v>1</v>
      </c>
      <c r="C1754" s="7">
        <v>1</v>
      </c>
      <c r="D1754" s="7">
        <v>1</v>
      </c>
      <c r="E1754" s="7">
        <v>1</v>
      </c>
      <c r="F1754" s="7">
        <v>1</v>
      </c>
      <c r="G1754" s="32">
        <v>1</v>
      </c>
      <c r="H1754" s="7">
        <v>1</v>
      </c>
      <c r="I1754" s="7">
        <v>1</v>
      </c>
      <c r="P1754" s="23"/>
    </row>
    <row r="1755" spans="1:16" x14ac:dyDescent="0.15">
      <c r="A1755" s="46">
        <v>17.52</v>
      </c>
      <c r="B1755" s="7">
        <v>1</v>
      </c>
      <c r="C1755" s="7">
        <v>1</v>
      </c>
      <c r="D1755" s="7">
        <v>1</v>
      </c>
      <c r="E1755" s="7">
        <v>1</v>
      </c>
      <c r="F1755" s="7">
        <v>1</v>
      </c>
      <c r="G1755" s="32">
        <v>1</v>
      </c>
      <c r="H1755" s="7">
        <v>1</v>
      </c>
      <c r="I1755" s="7">
        <v>1</v>
      </c>
      <c r="P1755" s="23"/>
    </row>
    <row r="1756" spans="1:16" x14ac:dyDescent="0.15">
      <c r="A1756" s="46">
        <v>17.53</v>
      </c>
      <c r="B1756" s="7">
        <v>1</v>
      </c>
      <c r="C1756" s="7">
        <v>1</v>
      </c>
      <c r="D1756" s="7">
        <v>1</v>
      </c>
      <c r="E1756" s="7">
        <v>1</v>
      </c>
      <c r="F1756" s="7">
        <v>1</v>
      </c>
      <c r="G1756" s="32">
        <v>1</v>
      </c>
      <c r="H1756" s="7">
        <v>1</v>
      </c>
      <c r="I1756" s="7">
        <v>1</v>
      </c>
      <c r="P1756" s="23"/>
    </row>
    <row r="1757" spans="1:16" x14ac:dyDescent="0.15">
      <c r="A1757" s="46">
        <v>17.54</v>
      </c>
      <c r="B1757" s="7">
        <v>1</v>
      </c>
      <c r="C1757" s="7">
        <v>1</v>
      </c>
      <c r="D1757" s="7">
        <v>1</v>
      </c>
      <c r="E1757" s="7">
        <v>1</v>
      </c>
      <c r="F1757" s="7">
        <v>1</v>
      </c>
      <c r="G1757" s="32">
        <v>1</v>
      </c>
      <c r="H1757" s="7">
        <v>1</v>
      </c>
      <c r="I1757" s="7">
        <v>1</v>
      </c>
      <c r="P1757" s="23"/>
    </row>
    <row r="1758" spans="1:16" x14ac:dyDescent="0.15">
      <c r="A1758" s="46">
        <v>17.55</v>
      </c>
      <c r="B1758" s="7">
        <v>1</v>
      </c>
      <c r="C1758" s="7">
        <v>1</v>
      </c>
      <c r="D1758" s="7">
        <v>1</v>
      </c>
      <c r="E1758" s="7">
        <v>1</v>
      </c>
      <c r="F1758" s="7">
        <v>1</v>
      </c>
      <c r="G1758" s="32">
        <v>1</v>
      </c>
      <c r="H1758" s="7">
        <v>1</v>
      </c>
      <c r="I1758" s="7">
        <v>1</v>
      </c>
      <c r="P1758" s="23"/>
    </row>
    <row r="1759" spans="1:16" x14ac:dyDescent="0.15">
      <c r="A1759" s="46">
        <v>17.559999999999999</v>
      </c>
      <c r="B1759" s="7">
        <v>1</v>
      </c>
      <c r="C1759" s="7">
        <v>1</v>
      </c>
      <c r="D1759" s="7">
        <v>1</v>
      </c>
      <c r="E1759" s="7">
        <v>1</v>
      </c>
      <c r="F1759" s="7">
        <v>1</v>
      </c>
      <c r="G1759" s="32">
        <v>1</v>
      </c>
      <c r="H1759" s="7">
        <v>1</v>
      </c>
      <c r="I1759" s="7">
        <v>1</v>
      </c>
      <c r="P1759" s="23"/>
    </row>
    <row r="1760" spans="1:16" x14ac:dyDescent="0.15">
      <c r="A1760" s="46">
        <v>17.57</v>
      </c>
      <c r="B1760" s="7">
        <v>1</v>
      </c>
      <c r="C1760" s="7">
        <v>1</v>
      </c>
      <c r="D1760" s="7">
        <v>1</v>
      </c>
      <c r="E1760" s="7">
        <v>1</v>
      </c>
      <c r="F1760" s="7">
        <v>1</v>
      </c>
      <c r="G1760" s="32">
        <v>1</v>
      </c>
      <c r="H1760" s="7">
        <v>1</v>
      </c>
      <c r="I1760" s="7">
        <v>1</v>
      </c>
      <c r="P1760" s="23"/>
    </row>
    <row r="1761" spans="1:16" x14ac:dyDescent="0.15">
      <c r="A1761" s="46">
        <v>17.579999999999998</v>
      </c>
      <c r="B1761" s="7">
        <v>1</v>
      </c>
      <c r="C1761" s="7">
        <v>1</v>
      </c>
      <c r="D1761" s="7">
        <v>1</v>
      </c>
      <c r="E1761" s="7">
        <v>1</v>
      </c>
      <c r="F1761" s="7">
        <v>1</v>
      </c>
      <c r="G1761" s="32">
        <v>1</v>
      </c>
      <c r="H1761" s="7">
        <v>1</v>
      </c>
      <c r="I1761" s="7">
        <v>1</v>
      </c>
      <c r="P1761" s="23"/>
    </row>
    <row r="1762" spans="1:16" x14ac:dyDescent="0.15">
      <c r="A1762" s="46">
        <v>17.59</v>
      </c>
      <c r="B1762" s="7">
        <v>1</v>
      </c>
      <c r="C1762" s="7">
        <v>1</v>
      </c>
      <c r="D1762" s="7">
        <v>1</v>
      </c>
      <c r="E1762" s="7">
        <v>1</v>
      </c>
      <c r="F1762" s="7">
        <v>1</v>
      </c>
      <c r="G1762" s="32">
        <v>1</v>
      </c>
      <c r="H1762" s="7">
        <v>1</v>
      </c>
      <c r="I1762" s="7">
        <v>1</v>
      </c>
      <c r="P1762" s="23"/>
    </row>
    <row r="1763" spans="1:16" x14ac:dyDescent="0.15">
      <c r="A1763" s="46">
        <v>17.600000000000001</v>
      </c>
      <c r="B1763" s="7">
        <v>1</v>
      </c>
      <c r="C1763" s="7">
        <v>1</v>
      </c>
      <c r="D1763" s="7">
        <v>1</v>
      </c>
      <c r="E1763" s="7">
        <v>1</v>
      </c>
      <c r="F1763" s="7">
        <v>1</v>
      </c>
      <c r="G1763" s="32">
        <v>1</v>
      </c>
      <c r="H1763" s="7">
        <v>1</v>
      </c>
      <c r="I1763" s="7">
        <v>1</v>
      </c>
      <c r="P1763" s="23"/>
    </row>
    <row r="1764" spans="1:16" x14ac:dyDescent="0.15">
      <c r="A1764" s="46">
        <v>17.61</v>
      </c>
      <c r="B1764" s="7">
        <v>1</v>
      </c>
      <c r="C1764" s="7">
        <v>1</v>
      </c>
      <c r="D1764" s="7">
        <v>1</v>
      </c>
      <c r="E1764" s="7">
        <v>1</v>
      </c>
      <c r="F1764" s="7">
        <v>1</v>
      </c>
      <c r="G1764" s="32">
        <v>1</v>
      </c>
      <c r="H1764" s="7">
        <v>1</v>
      </c>
      <c r="I1764" s="7">
        <v>1</v>
      </c>
      <c r="P1764" s="23"/>
    </row>
    <row r="1765" spans="1:16" x14ac:dyDescent="0.15">
      <c r="A1765" s="46">
        <v>17.62</v>
      </c>
      <c r="B1765" s="7">
        <v>1</v>
      </c>
      <c r="C1765" s="7">
        <v>1</v>
      </c>
      <c r="D1765" s="7">
        <v>1</v>
      </c>
      <c r="E1765" s="7">
        <v>1</v>
      </c>
      <c r="F1765" s="7">
        <v>1</v>
      </c>
      <c r="G1765" s="32">
        <v>1</v>
      </c>
      <c r="H1765" s="7">
        <v>1</v>
      </c>
      <c r="I1765" s="7">
        <v>1</v>
      </c>
      <c r="P1765" s="23"/>
    </row>
    <row r="1766" spans="1:16" x14ac:dyDescent="0.15">
      <c r="A1766" s="46">
        <v>17.63</v>
      </c>
      <c r="B1766" s="7">
        <v>1</v>
      </c>
      <c r="C1766" s="7">
        <v>1</v>
      </c>
      <c r="D1766" s="7">
        <v>1</v>
      </c>
      <c r="E1766" s="7">
        <v>1</v>
      </c>
      <c r="F1766" s="7">
        <v>1</v>
      </c>
      <c r="G1766" s="32">
        <v>1</v>
      </c>
      <c r="H1766" s="7">
        <v>1</v>
      </c>
      <c r="I1766" s="7">
        <v>1</v>
      </c>
      <c r="P1766" s="23"/>
    </row>
    <row r="1767" spans="1:16" x14ac:dyDescent="0.15">
      <c r="A1767" s="46">
        <v>17.64</v>
      </c>
      <c r="B1767" s="7">
        <v>1</v>
      </c>
      <c r="C1767" s="7">
        <v>1</v>
      </c>
      <c r="D1767" s="7">
        <v>1</v>
      </c>
      <c r="E1767" s="7">
        <v>1</v>
      </c>
      <c r="F1767" s="7">
        <v>1</v>
      </c>
      <c r="G1767" s="32">
        <v>1</v>
      </c>
      <c r="H1767" s="7">
        <v>1</v>
      </c>
      <c r="I1767" s="7">
        <v>1</v>
      </c>
      <c r="P1767" s="23"/>
    </row>
    <row r="1768" spans="1:16" x14ac:dyDescent="0.15">
      <c r="A1768" s="46">
        <v>17.649999999999999</v>
      </c>
      <c r="B1768" s="7">
        <v>1</v>
      </c>
      <c r="C1768" s="7">
        <v>1</v>
      </c>
      <c r="D1768" s="7">
        <v>1</v>
      </c>
      <c r="E1768" s="7">
        <v>1</v>
      </c>
      <c r="F1768" s="7">
        <v>1</v>
      </c>
      <c r="G1768" s="32">
        <v>1</v>
      </c>
      <c r="H1768" s="7">
        <v>1</v>
      </c>
      <c r="I1768" s="7">
        <v>1</v>
      </c>
      <c r="P1768" s="23"/>
    </row>
    <row r="1769" spans="1:16" x14ac:dyDescent="0.15">
      <c r="A1769" s="46">
        <v>17.66</v>
      </c>
      <c r="B1769" s="7">
        <v>1</v>
      </c>
      <c r="C1769" s="7">
        <v>1</v>
      </c>
      <c r="D1769" s="7">
        <v>1</v>
      </c>
      <c r="E1769" s="7">
        <v>1</v>
      </c>
      <c r="F1769" s="7">
        <v>1</v>
      </c>
      <c r="G1769" s="32">
        <v>1</v>
      </c>
      <c r="H1769" s="7">
        <v>1</v>
      </c>
      <c r="I1769" s="7">
        <v>1</v>
      </c>
      <c r="P1769" s="23"/>
    </row>
    <row r="1770" spans="1:16" x14ac:dyDescent="0.15">
      <c r="A1770" s="46">
        <v>17.670000000000002</v>
      </c>
      <c r="B1770" s="7">
        <v>1</v>
      </c>
      <c r="C1770" s="7">
        <v>1</v>
      </c>
      <c r="D1770" s="7">
        <v>1</v>
      </c>
      <c r="E1770" s="7">
        <v>1</v>
      </c>
      <c r="F1770" s="7">
        <v>1</v>
      </c>
      <c r="G1770" s="32">
        <v>1</v>
      </c>
      <c r="H1770" s="7">
        <v>1</v>
      </c>
      <c r="I1770" s="7">
        <v>1</v>
      </c>
      <c r="P1770" s="23"/>
    </row>
    <row r="1771" spans="1:16" x14ac:dyDescent="0.15">
      <c r="A1771" s="46">
        <v>17.68</v>
      </c>
      <c r="B1771" s="7">
        <v>1</v>
      </c>
      <c r="C1771" s="7">
        <v>1</v>
      </c>
      <c r="D1771" s="7">
        <v>1</v>
      </c>
      <c r="E1771" s="7">
        <v>1</v>
      </c>
      <c r="F1771" s="7">
        <v>1</v>
      </c>
      <c r="G1771" s="32">
        <v>1</v>
      </c>
      <c r="H1771" s="7">
        <v>1</v>
      </c>
      <c r="I1771" s="7">
        <v>1</v>
      </c>
      <c r="P1771" s="23"/>
    </row>
    <row r="1772" spans="1:16" x14ac:dyDescent="0.15">
      <c r="A1772" s="46">
        <v>17.690000000000001</v>
      </c>
      <c r="B1772" s="7">
        <v>1</v>
      </c>
      <c r="C1772" s="7">
        <v>1</v>
      </c>
      <c r="D1772" s="7">
        <v>1</v>
      </c>
      <c r="E1772" s="7">
        <v>1</v>
      </c>
      <c r="F1772" s="7">
        <v>1</v>
      </c>
      <c r="G1772" s="32">
        <v>1</v>
      </c>
      <c r="H1772" s="7">
        <v>1</v>
      </c>
      <c r="I1772" s="7">
        <v>1</v>
      </c>
      <c r="P1772" s="23"/>
    </row>
    <row r="1773" spans="1:16" x14ac:dyDescent="0.15">
      <c r="A1773" s="46">
        <v>17.7</v>
      </c>
      <c r="B1773" s="7">
        <v>1</v>
      </c>
      <c r="C1773" s="7">
        <v>1</v>
      </c>
      <c r="D1773" s="7">
        <v>1</v>
      </c>
      <c r="E1773" s="7">
        <v>1</v>
      </c>
      <c r="F1773" s="7">
        <v>1</v>
      </c>
      <c r="G1773" s="32">
        <v>1</v>
      </c>
      <c r="H1773" s="7">
        <v>1</v>
      </c>
      <c r="I1773" s="7">
        <v>1</v>
      </c>
      <c r="P1773" s="23"/>
    </row>
    <row r="1774" spans="1:16" x14ac:dyDescent="0.15">
      <c r="A1774" s="46">
        <v>17.71</v>
      </c>
      <c r="B1774" s="7">
        <v>1</v>
      </c>
      <c r="C1774" s="7">
        <v>1</v>
      </c>
      <c r="D1774" s="7">
        <v>1</v>
      </c>
      <c r="E1774" s="7">
        <v>1</v>
      </c>
      <c r="F1774" s="7">
        <v>1</v>
      </c>
      <c r="G1774" s="32">
        <v>1</v>
      </c>
      <c r="H1774" s="7">
        <v>1</v>
      </c>
      <c r="I1774" s="7">
        <v>1</v>
      </c>
      <c r="P1774" s="23"/>
    </row>
    <row r="1775" spans="1:16" x14ac:dyDescent="0.15">
      <c r="A1775" s="46">
        <v>17.72</v>
      </c>
      <c r="B1775" s="7">
        <v>1</v>
      </c>
      <c r="C1775" s="7">
        <v>1</v>
      </c>
      <c r="D1775" s="7">
        <v>1</v>
      </c>
      <c r="E1775" s="7">
        <v>1</v>
      </c>
      <c r="F1775" s="7">
        <v>1</v>
      </c>
      <c r="G1775" s="32">
        <v>1</v>
      </c>
      <c r="H1775" s="7">
        <v>1</v>
      </c>
      <c r="I1775" s="7">
        <v>1</v>
      </c>
      <c r="P1775" s="23"/>
    </row>
    <row r="1776" spans="1:16" x14ac:dyDescent="0.15">
      <c r="A1776" s="46">
        <v>17.73</v>
      </c>
      <c r="B1776" s="7">
        <v>1</v>
      </c>
      <c r="C1776" s="7">
        <v>1</v>
      </c>
      <c r="D1776" s="7">
        <v>1</v>
      </c>
      <c r="E1776" s="7">
        <v>1</v>
      </c>
      <c r="F1776" s="7">
        <v>1</v>
      </c>
      <c r="G1776" s="32">
        <v>1</v>
      </c>
      <c r="H1776" s="7">
        <v>1</v>
      </c>
      <c r="I1776" s="7">
        <v>1</v>
      </c>
      <c r="P1776" s="23"/>
    </row>
    <row r="1777" spans="1:16" x14ac:dyDescent="0.15">
      <c r="A1777" s="46">
        <v>17.739999999999998</v>
      </c>
      <c r="B1777" s="7">
        <v>1</v>
      </c>
      <c r="C1777" s="7">
        <v>1</v>
      </c>
      <c r="D1777" s="7">
        <v>1</v>
      </c>
      <c r="E1777" s="7">
        <v>1</v>
      </c>
      <c r="F1777" s="7">
        <v>1</v>
      </c>
      <c r="G1777" s="32">
        <v>1</v>
      </c>
      <c r="H1777" s="7">
        <v>1</v>
      </c>
      <c r="I1777" s="7">
        <v>1</v>
      </c>
      <c r="P1777" s="23"/>
    </row>
    <row r="1778" spans="1:16" x14ac:dyDescent="0.15">
      <c r="A1778" s="46">
        <v>17.75</v>
      </c>
      <c r="B1778" s="7">
        <v>1</v>
      </c>
      <c r="C1778" s="7">
        <v>1</v>
      </c>
      <c r="D1778" s="7">
        <v>1</v>
      </c>
      <c r="E1778" s="7">
        <v>1</v>
      </c>
      <c r="F1778" s="7">
        <v>1</v>
      </c>
      <c r="G1778" s="32">
        <v>1</v>
      </c>
      <c r="H1778" s="7">
        <v>1</v>
      </c>
      <c r="I1778" s="7">
        <v>1</v>
      </c>
      <c r="P1778" s="23"/>
    </row>
    <row r="1779" spans="1:16" x14ac:dyDescent="0.15">
      <c r="A1779" s="46">
        <v>17.760000000000002</v>
      </c>
      <c r="B1779" s="7">
        <v>1</v>
      </c>
      <c r="C1779" s="7">
        <v>1</v>
      </c>
      <c r="D1779" s="7">
        <v>1</v>
      </c>
      <c r="E1779" s="7">
        <v>1</v>
      </c>
      <c r="F1779" s="7">
        <v>1</v>
      </c>
      <c r="G1779" s="32">
        <v>1</v>
      </c>
      <c r="H1779" s="7">
        <v>1</v>
      </c>
      <c r="I1779" s="7">
        <v>1</v>
      </c>
      <c r="P1779" s="23"/>
    </row>
    <row r="1780" spans="1:16" x14ac:dyDescent="0.15">
      <c r="A1780" s="46">
        <v>17.77</v>
      </c>
      <c r="B1780" s="7">
        <v>1</v>
      </c>
      <c r="C1780" s="7">
        <v>1</v>
      </c>
      <c r="D1780" s="7">
        <v>1</v>
      </c>
      <c r="E1780" s="7">
        <v>1</v>
      </c>
      <c r="F1780" s="7">
        <v>1</v>
      </c>
      <c r="G1780" s="32">
        <v>1</v>
      </c>
      <c r="H1780" s="7">
        <v>1</v>
      </c>
      <c r="I1780" s="7">
        <v>1</v>
      </c>
      <c r="P1780" s="23"/>
    </row>
    <row r="1781" spans="1:16" x14ac:dyDescent="0.15">
      <c r="A1781" s="46">
        <v>17.78</v>
      </c>
      <c r="B1781" s="7">
        <v>1</v>
      </c>
      <c r="C1781" s="7">
        <v>1</v>
      </c>
      <c r="D1781" s="7">
        <v>1</v>
      </c>
      <c r="E1781" s="7">
        <v>1</v>
      </c>
      <c r="F1781" s="7">
        <v>1</v>
      </c>
      <c r="G1781" s="32">
        <v>1</v>
      </c>
      <c r="H1781" s="7">
        <v>1</v>
      </c>
      <c r="I1781" s="7">
        <v>1</v>
      </c>
      <c r="P1781" s="23"/>
    </row>
    <row r="1782" spans="1:16" x14ac:dyDescent="0.15">
      <c r="A1782" s="46">
        <v>17.79</v>
      </c>
      <c r="B1782" s="7">
        <v>1</v>
      </c>
      <c r="C1782" s="7">
        <v>1</v>
      </c>
      <c r="D1782" s="7">
        <v>1</v>
      </c>
      <c r="E1782" s="7">
        <v>1</v>
      </c>
      <c r="F1782" s="7">
        <v>1</v>
      </c>
      <c r="G1782" s="32">
        <v>1</v>
      </c>
      <c r="H1782" s="7">
        <v>1</v>
      </c>
      <c r="I1782" s="7">
        <v>1</v>
      </c>
      <c r="P1782" s="23"/>
    </row>
    <row r="1783" spans="1:16" x14ac:dyDescent="0.15">
      <c r="A1783" s="46">
        <v>17.8</v>
      </c>
      <c r="B1783" s="7">
        <v>1</v>
      </c>
      <c r="C1783" s="7">
        <v>1</v>
      </c>
      <c r="D1783" s="7">
        <v>1</v>
      </c>
      <c r="E1783" s="7">
        <v>1</v>
      </c>
      <c r="F1783" s="7">
        <v>1</v>
      </c>
      <c r="G1783" s="32">
        <v>1</v>
      </c>
      <c r="H1783" s="7">
        <v>1</v>
      </c>
      <c r="I1783" s="7">
        <v>1</v>
      </c>
      <c r="P1783" s="23"/>
    </row>
    <row r="1784" spans="1:16" x14ac:dyDescent="0.15">
      <c r="A1784" s="46">
        <v>17.809999999999999</v>
      </c>
      <c r="B1784" s="7">
        <v>1</v>
      </c>
      <c r="C1784" s="7">
        <v>1</v>
      </c>
      <c r="D1784" s="7">
        <v>1</v>
      </c>
      <c r="E1784" s="7">
        <v>1</v>
      </c>
      <c r="F1784" s="7">
        <v>1</v>
      </c>
      <c r="G1784" s="32">
        <v>1</v>
      </c>
      <c r="H1784" s="7">
        <v>1</v>
      </c>
      <c r="I1784" s="7">
        <v>1</v>
      </c>
      <c r="P1784" s="23"/>
    </row>
    <row r="1785" spans="1:16" x14ac:dyDescent="0.15">
      <c r="A1785" s="46">
        <v>17.82</v>
      </c>
      <c r="B1785" s="7">
        <v>1</v>
      </c>
      <c r="C1785" s="7">
        <v>1</v>
      </c>
      <c r="D1785" s="7">
        <v>1</v>
      </c>
      <c r="E1785" s="7">
        <v>1</v>
      </c>
      <c r="F1785" s="7">
        <v>1</v>
      </c>
      <c r="G1785" s="32">
        <v>1</v>
      </c>
      <c r="H1785" s="7">
        <v>1</v>
      </c>
      <c r="I1785" s="7">
        <v>1</v>
      </c>
      <c r="P1785" s="23"/>
    </row>
    <row r="1786" spans="1:16" x14ac:dyDescent="0.15">
      <c r="A1786" s="46">
        <v>17.829999999999998</v>
      </c>
      <c r="B1786" s="7">
        <v>1</v>
      </c>
      <c r="C1786" s="7">
        <v>1</v>
      </c>
      <c r="D1786" s="7">
        <v>1</v>
      </c>
      <c r="E1786" s="7">
        <v>1</v>
      </c>
      <c r="F1786" s="7">
        <v>1</v>
      </c>
      <c r="G1786" s="32">
        <v>1</v>
      </c>
      <c r="H1786" s="7">
        <v>1</v>
      </c>
      <c r="I1786" s="7">
        <v>1</v>
      </c>
      <c r="P1786" s="23"/>
    </row>
    <row r="1787" spans="1:16" x14ac:dyDescent="0.15">
      <c r="A1787" s="46">
        <v>17.84</v>
      </c>
      <c r="B1787" s="7">
        <v>1</v>
      </c>
      <c r="C1787" s="7">
        <v>1</v>
      </c>
      <c r="D1787" s="7">
        <v>1</v>
      </c>
      <c r="E1787" s="7">
        <v>1</v>
      </c>
      <c r="F1787" s="7">
        <v>1</v>
      </c>
      <c r="G1787" s="32">
        <v>1</v>
      </c>
      <c r="H1787" s="7">
        <v>1</v>
      </c>
      <c r="I1787" s="7">
        <v>1</v>
      </c>
      <c r="P1787" s="23"/>
    </row>
    <row r="1788" spans="1:16" x14ac:dyDescent="0.15">
      <c r="A1788" s="46">
        <v>17.850000000000001</v>
      </c>
      <c r="B1788" s="7">
        <v>1</v>
      </c>
      <c r="C1788" s="7">
        <v>1</v>
      </c>
      <c r="D1788" s="7">
        <v>1</v>
      </c>
      <c r="E1788" s="7">
        <v>1</v>
      </c>
      <c r="F1788" s="7">
        <v>1</v>
      </c>
      <c r="G1788" s="32">
        <v>1</v>
      </c>
      <c r="H1788" s="7">
        <v>1</v>
      </c>
      <c r="I1788" s="7">
        <v>1</v>
      </c>
      <c r="P1788" s="23"/>
    </row>
    <row r="1789" spans="1:16" x14ac:dyDescent="0.15">
      <c r="A1789" s="46">
        <v>17.86</v>
      </c>
      <c r="B1789" s="7">
        <v>1</v>
      </c>
      <c r="C1789" s="7">
        <v>1</v>
      </c>
      <c r="D1789" s="7">
        <v>1</v>
      </c>
      <c r="E1789" s="7">
        <v>1</v>
      </c>
      <c r="F1789" s="7">
        <v>1</v>
      </c>
      <c r="G1789" s="32">
        <v>1</v>
      </c>
      <c r="H1789" s="7">
        <v>1</v>
      </c>
      <c r="I1789" s="7">
        <v>1</v>
      </c>
      <c r="P1789" s="23"/>
    </row>
    <row r="1790" spans="1:16" x14ac:dyDescent="0.15">
      <c r="A1790" s="46">
        <v>17.87</v>
      </c>
      <c r="B1790" s="7">
        <v>1</v>
      </c>
      <c r="C1790" s="7">
        <v>1</v>
      </c>
      <c r="D1790" s="7">
        <v>1</v>
      </c>
      <c r="E1790" s="7">
        <v>1</v>
      </c>
      <c r="F1790" s="7">
        <v>1</v>
      </c>
      <c r="G1790" s="32">
        <v>1</v>
      </c>
      <c r="H1790" s="7">
        <v>1</v>
      </c>
      <c r="I1790" s="7">
        <v>1</v>
      </c>
      <c r="P1790" s="23"/>
    </row>
    <row r="1791" spans="1:16" x14ac:dyDescent="0.15">
      <c r="A1791" s="46">
        <v>17.88</v>
      </c>
      <c r="B1791" s="7">
        <v>1</v>
      </c>
      <c r="C1791" s="7">
        <v>1</v>
      </c>
      <c r="D1791" s="7">
        <v>1</v>
      </c>
      <c r="E1791" s="7">
        <v>1</v>
      </c>
      <c r="F1791" s="7">
        <v>1</v>
      </c>
      <c r="G1791" s="32">
        <v>1</v>
      </c>
      <c r="H1791" s="7">
        <v>1</v>
      </c>
      <c r="I1791" s="7">
        <v>1</v>
      </c>
      <c r="P1791" s="23"/>
    </row>
    <row r="1792" spans="1:16" x14ac:dyDescent="0.15">
      <c r="A1792" s="46">
        <v>17.89</v>
      </c>
      <c r="B1792" s="7">
        <v>1</v>
      </c>
      <c r="C1792" s="7">
        <v>1</v>
      </c>
      <c r="D1792" s="7">
        <v>1</v>
      </c>
      <c r="E1792" s="7">
        <v>1</v>
      </c>
      <c r="F1792" s="7">
        <v>1</v>
      </c>
      <c r="G1792" s="32">
        <v>1</v>
      </c>
      <c r="H1792" s="7">
        <v>1</v>
      </c>
      <c r="I1792" s="7">
        <v>1</v>
      </c>
      <c r="P1792" s="23"/>
    </row>
    <row r="1793" spans="1:16" x14ac:dyDescent="0.15">
      <c r="A1793" s="46">
        <v>17.899999999999999</v>
      </c>
      <c r="B1793" s="7">
        <v>1</v>
      </c>
      <c r="C1793" s="7">
        <v>1</v>
      </c>
      <c r="D1793" s="7">
        <v>1</v>
      </c>
      <c r="E1793" s="7">
        <v>1</v>
      </c>
      <c r="F1793" s="7">
        <v>1</v>
      </c>
      <c r="G1793" s="32">
        <v>1</v>
      </c>
      <c r="H1793" s="7">
        <v>1</v>
      </c>
      <c r="I1793" s="7">
        <v>1</v>
      </c>
      <c r="P1793" s="23"/>
    </row>
    <row r="1794" spans="1:16" x14ac:dyDescent="0.15">
      <c r="A1794" s="46">
        <v>17.91</v>
      </c>
      <c r="B1794" s="7">
        <v>1</v>
      </c>
      <c r="C1794" s="7">
        <v>1</v>
      </c>
      <c r="D1794" s="7">
        <v>1</v>
      </c>
      <c r="E1794" s="7">
        <v>1</v>
      </c>
      <c r="F1794" s="7">
        <v>1</v>
      </c>
      <c r="G1794" s="32">
        <v>1</v>
      </c>
      <c r="H1794" s="7">
        <v>1</v>
      </c>
      <c r="I1794" s="7">
        <v>1</v>
      </c>
      <c r="P1794" s="23"/>
    </row>
    <row r="1795" spans="1:16" x14ac:dyDescent="0.15">
      <c r="A1795" s="46">
        <v>17.920000000000002</v>
      </c>
      <c r="B1795" s="7">
        <v>1</v>
      </c>
      <c r="C1795" s="7">
        <v>1</v>
      </c>
      <c r="D1795" s="7">
        <v>1</v>
      </c>
      <c r="E1795" s="7">
        <v>1</v>
      </c>
      <c r="F1795" s="7">
        <v>1</v>
      </c>
      <c r="G1795" s="32">
        <v>1</v>
      </c>
      <c r="H1795" s="7">
        <v>1</v>
      </c>
      <c r="I1795" s="7">
        <v>1</v>
      </c>
      <c r="P1795" s="23"/>
    </row>
    <row r="1796" spans="1:16" x14ac:dyDescent="0.15">
      <c r="A1796" s="46">
        <v>17.93</v>
      </c>
      <c r="B1796" s="7">
        <v>1</v>
      </c>
      <c r="C1796" s="7">
        <v>1</v>
      </c>
      <c r="D1796" s="7">
        <v>1</v>
      </c>
      <c r="E1796" s="7">
        <v>1</v>
      </c>
      <c r="F1796" s="7">
        <v>1</v>
      </c>
      <c r="G1796" s="32">
        <v>1</v>
      </c>
      <c r="H1796" s="7">
        <v>1</v>
      </c>
      <c r="I1796" s="7">
        <v>1</v>
      </c>
      <c r="P1796" s="23"/>
    </row>
    <row r="1797" spans="1:16" x14ac:dyDescent="0.15">
      <c r="A1797" s="46">
        <v>17.940000000000001</v>
      </c>
      <c r="B1797" s="7">
        <v>1</v>
      </c>
      <c r="C1797" s="7">
        <v>1</v>
      </c>
      <c r="D1797" s="7">
        <v>1</v>
      </c>
      <c r="E1797" s="7">
        <v>1</v>
      </c>
      <c r="F1797" s="7">
        <v>1</v>
      </c>
      <c r="G1797" s="32">
        <v>1</v>
      </c>
      <c r="H1797" s="7">
        <v>1</v>
      </c>
      <c r="I1797" s="7">
        <v>1</v>
      </c>
      <c r="P1797" s="23"/>
    </row>
    <row r="1798" spans="1:16" x14ac:dyDescent="0.15">
      <c r="A1798" s="46">
        <v>17.95</v>
      </c>
      <c r="B1798" s="7">
        <v>1</v>
      </c>
      <c r="C1798" s="7">
        <v>1</v>
      </c>
      <c r="D1798" s="7">
        <v>1</v>
      </c>
      <c r="E1798" s="7">
        <v>1</v>
      </c>
      <c r="F1798" s="7">
        <v>1</v>
      </c>
      <c r="G1798" s="32">
        <v>1</v>
      </c>
      <c r="H1798" s="7">
        <v>1</v>
      </c>
      <c r="I1798" s="7">
        <v>1</v>
      </c>
      <c r="P1798" s="23"/>
    </row>
    <row r="1799" spans="1:16" x14ac:dyDescent="0.15">
      <c r="A1799" s="46">
        <v>17.96</v>
      </c>
      <c r="B1799" s="7">
        <v>1</v>
      </c>
      <c r="C1799" s="7">
        <v>1</v>
      </c>
      <c r="D1799" s="7">
        <v>1</v>
      </c>
      <c r="E1799" s="7">
        <v>1</v>
      </c>
      <c r="F1799" s="7">
        <v>1</v>
      </c>
      <c r="G1799" s="32">
        <v>1</v>
      </c>
      <c r="H1799" s="7">
        <v>1</v>
      </c>
      <c r="I1799" s="7">
        <v>1</v>
      </c>
      <c r="P1799" s="23"/>
    </row>
    <row r="1800" spans="1:16" x14ac:dyDescent="0.15">
      <c r="A1800" s="46">
        <v>17.97</v>
      </c>
      <c r="B1800" s="7">
        <v>1</v>
      </c>
      <c r="C1800" s="7">
        <v>1</v>
      </c>
      <c r="D1800" s="7">
        <v>1</v>
      </c>
      <c r="E1800" s="7">
        <v>1</v>
      </c>
      <c r="F1800" s="7">
        <v>1</v>
      </c>
      <c r="G1800" s="32">
        <v>1</v>
      </c>
      <c r="H1800" s="7">
        <v>1</v>
      </c>
      <c r="I1800" s="7">
        <v>1</v>
      </c>
      <c r="P1800" s="23"/>
    </row>
    <row r="1801" spans="1:16" x14ac:dyDescent="0.15">
      <c r="A1801" s="46">
        <v>17.98</v>
      </c>
      <c r="B1801" s="7">
        <v>1</v>
      </c>
      <c r="C1801" s="7">
        <v>1</v>
      </c>
      <c r="D1801" s="7">
        <v>1</v>
      </c>
      <c r="E1801" s="7">
        <v>1</v>
      </c>
      <c r="F1801" s="7">
        <v>1</v>
      </c>
      <c r="G1801" s="32">
        <v>1</v>
      </c>
      <c r="H1801" s="7">
        <v>1</v>
      </c>
      <c r="I1801" s="7">
        <v>1</v>
      </c>
      <c r="P1801" s="23"/>
    </row>
    <row r="1802" spans="1:16" x14ac:dyDescent="0.15">
      <c r="A1802" s="46">
        <v>17.989999999999998</v>
      </c>
      <c r="B1802" s="7">
        <v>1</v>
      </c>
      <c r="C1802" s="7">
        <v>1</v>
      </c>
      <c r="D1802" s="7">
        <v>1</v>
      </c>
      <c r="E1802" s="7">
        <v>1</v>
      </c>
      <c r="F1802" s="7">
        <v>1</v>
      </c>
      <c r="G1802" s="32">
        <v>1</v>
      </c>
      <c r="H1802" s="7">
        <v>1</v>
      </c>
      <c r="I1802" s="7">
        <v>1</v>
      </c>
      <c r="P1802" s="23"/>
    </row>
    <row r="1803" spans="1:16" x14ac:dyDescent="0.15">
      <c r="A1803" s="46">
        <v>18</v>
      </c>
      <c r="B1803" s="7">
        <v>1</v>
      </c>
      <c r="C1803" s="7">
        <v>1</v>
      </c>
      <c r="D1803" s="7">
        <v>1</v>
      </c>
      <c r="E1803" s="7">
        <v>1</v>
      </c>
      <c r="F1803" s="7">
        <v>1</v>
      </c>
      <c r="G1803" s="32">
        <v>1</v>
      </c>
      <c r="H1803" s="7">
        <v>1</v>
      </c>
      <c r="I1803" s="7">
        <v>1</v>
      </c>
      <c r="P1803" s="23"/>
    </row>
    <row r="1804" spans="1:16" x14ac:dyDescent="0.15">
      <c r="A1804" s="46">
        <v>18.010000000000002</v>
      </c>
      <c r="B1804" s="7">
        <v>1</v>
      </c>
      <c r="C1804" s="7">
        <v>1</v>
      </c>
      <c r="D1804" s="7">
        <v>1</v>
      </c>
      <c r="E1804" s="7">
        <v>1</v>
      </c>
      <c r="F1804" s="7">
        <v>1</v>
      </c>
      <c r="G1804" s="32">
        <v>1</v>
      </c>
      <c r="H1804" s="7">
        <v>1</v>
      </c>
      <c r="I1804" s="7">
        <v>1</v>
      </c>
      <c r="P1804" s="23"/>
    </row>
    <row r="1805" spans="1:16" x14ac:dyDescent="0.15">
      <c r="A1805" s="46">
        <v>18.02</v>
      </c>
      <c r="B1805" s="7">
        <v>1</v>
      </c>
      <c r="C1805" s="7">
        <v>1</v>
      </c>
      <c r="D1805" s="7">
        <v>1</v>
      </c>
      <c r="E1805" s="7">
        <v>1</v>
      </c>
      <c r="F1805" s="7">
        <v>1</v>
      </c>
      <c r="G1805" s="32">
        <v>1</v>
      </c>
      <c r="H1805" s="7">
        <v>1</v>
      </c>
      <c r="I1805" s="7">
        <v>1</v>
      </c>
      <c r="P1805" s="23"/>
    </row>
    <row r="1806" spans="1:16" x14ac:dyDescent="0.15">
      <c r="A1806" s="46">
        <v>18.03</v>
      </c>
      <c r="B1806" s="7">
        <v>1</v>
      </c>
      <c r="C1806" s="7">
        <v>1</v>
      </c>
      <c r="D1806" s="7">
        <v>1</v>
      </c>
      <c r="E1806" s="7">
        <v>1</v>
      </c>
      <c r="F1806" s="7">
        <v>1</v>
      </c>
      <c r="G1806" s="32">
        <v>1</v>
      </c>
      <c r="H1806" s="7">
        <v>1</v>
      </c>
      <c r="I1806" s="7">
        <v>1</v>
      </c>
      <c r="P1806" s="23"/>
    </row>
    <row r="1807" spans="1:16" x14ac:dyDescent="0.15">
      <c r="A1807" s="46">
        <v>18.04</v>
      </c>
      <c r="B1807" s="7">
        <v>1</v>
      </c>
      <c r="C1807" s="7">
        <v>1</v>
      </c>
      <c r="D1807" s="7">
        <v>1</v>
      </c>
      <c r="E1807" s="7">
        <v>1</v>
      </c>
      <c r="F1807" s="7">
        <v>1</v>
      </c>
      <c r="G1807" s="32">
        <v>1</v>
      </c>
      <c r="H1807" s="7">
        <v>1</v>
      </c>
      <c r="I1807" s="7">
        <v>1</v>
      </c>
      <c r="P1807" s="23"/>
    </row>
    <row r="1808" spans="1:16" x14ac:dyDescent="0.15">
      <c r="A1808" s="46">
        <v>18.05</v>
      </c>
      <c r="B1808" s="7">
        <v>1</v>
      </c>
      <c r="C1808" s="7">
        <v>1</v>
      </c>
      <c r="D1808" s="7">
        <v>1</v>
      </c>
      <c r="E1808" s="7">
        <v>1</v>
      </c>
      <c r="F1808" s="7">
        <v>1</v>
      </c>
      <c r="G1808" s="32">
        <v>1</v>
      </c>
      <c r="H1808" s="7">
        <v>1</v>
      </c>
      <c r="I1808" s="7">
        <v>1</v>
      </c>
      <c r="P1808" s="23"/>
    </row>
    <row r="1809" spans="1:16" x14ac:dyDescent="0.15">
      <c r="A1809" s="46">
        <v>18.059999999999999</v>
      </c>
      <c r="B1809" s="7">
        <v>1</v>
      </c>
      <c r="C1809" s="7">
        <v>1</v>
      </c>
      <c r="D1809" s="7">
        <v>1</v>
      </c>
      <c r="E1809" s="7">
        <v>1</v>
      </c>
      <c r="F1809" s="7">
        <v>1</v>
      </c>
      <c r="G1809" s="32">
        <v>1</v>
      </c>
      <c r="H1809" s="7">
        <v>1</v>
      </c>
      <c r="I1809" s="7">
        <v>1</v>
      </c>
      <c r="P1809" s="23"/>
    </row>
    <row r="1810" spans="1:16" x14ac:dyDescent="0.15">
      <c r="A1810" s="46">
        <v>18.07</v>
      </c>
      <c r="B1810" s="7">
        <v>1</v>
      </c>
      <c r="C1810" s="7">
        <v>1</v>
      </c>
      <c r="D1810" s="7">
        <v>1</v>
      </c>
      <c r="E1810" s="7">
        <v>1</v>
      </c>
      <c r="F1810" s="7">
        <v>1</v>
      </c>
      <c r="G1810" s="32">
        <v>1</v>
      </c>
      <c r="H1810" s="7">
        <v>1</v>
      </c>
      <c r="I1810" s="7">
        <v>1</v>
      </c>
      <c r="P1810" s="23"/>
    </row>
    <row r="1811" spans="1:16" x14ac:dyDescent="0.15">
      <c r="A1811" s="46">
        <v>18.079999999999998</v>
      </c>
      <c r="B1811" s="7">
        <v>1</v>
      </c>
      <c r="C1811" s="7">
        <v>1</v>
      </c>
      <c r="D1811" s="7">
        <v>1</v>
      </c>
      <c r="E1811" s="7">
        <v>1</v>
      </c>
      <c r="F1811" s="7">
        <v>1</v>
      </c>
      <c r="G1811" s="32">
        <v>1</v>
      </c>
      <c r="H1811" s="7">
        <v>1</v>
      </c>
      <c r="I1811" s="7">
        <v>1</v>
      </c>
      <c r="P1811" s="23"/>
    </row>
    <row r="1812" spans="1:16" x14ac:dyDescent="0.15">
      <c r="A1812" s="46">
        <v>18.09</v>
      </c>
      <c r="B1812" s="7">
        <v>1</v>
      </c>
      <c r="C1812" s="7">
        <v>1</v>
      </c>
      <c r="D1812" s="7">
        <v>1</v>
      </c>
      <c r="E1812" s="7">
        <v>1</v>
      </c>
      <c r="F1812" s="7">
        <v>1</v>
      </c>
      <c r="G1812" s="32">
        <v>1</v>
      </c>
      <c r="H1812" s="7">
        <v>1</v>
      </c>
      <c r="I1812" s="7">
        <v>1</v>
      </c>
      <c r="P1812" s="23"/>
    </row>
    <row r="1813" spans="1:16" x14ac:dyDescent="0.15">
      <c r="A1813" s="46">
        <v>18.100000000000001</v>
      </c>
      <c r="B1813" s="7">
        <v>1</v>
      </c>
      <c r="C1813" s="7">
        <v>1</v>
      </c>
      <c r="D1813" s="7">
        <v>1</v>
      </c>
      <c r="E1813" s="7">
        <v>1</v>
      </c>
      <c r="F1813" s="7">
        <v>1</v>
      </c>
      <c r="G1813" s="32">
        <v>1</v>
      </c>
      <c r="H1813" s="7">
        <v>1</v>
      </c>
      <c r="I1813" s="7">
        <v>1</v>
      </c>
      <c r="P1813" s="23"/>
    </row>
    <row r="1814" spans="1:16" x14ac:dyDescent="0.15">
      <c r="A1814" s="46">
        <v>18.11</v>
      </c>
      <c r="B1814" s="7">
        <v>1</v>
      </c>
      <c r="C1814" s="7">
        <v>1</v>
      </c>
      <c r="D1814" s="7">
        <v>1</v>
      </c>
      <c r="E1814" s="7">
        <v>1</v>
      </c>
      <c r="F1814" s="7">
        <v>1</v>
      </c>
      <c r="G1814" s="32">
        <v>1</v>
      </c>
      <c r="H1814" s="7">
        <v>1</v>
      </c>
      <c r="I1814" s="7">
        <v>1</v>
      </c>
      <c r="P1814" s="23"/>
    </row>
    <row r="1815" spans="1:16" x14ac:dyDescent="0.15">
      <c r="A1815" s="46">
        <v>18.12</v>
      </c>
      <c r="B1815" s="7">
        <v>1</v>
      </c>
      <c r="C1815" s="7">
        <v>1</v>
      </c>
      <c r="D1815" s="7">
        <v>1</v>
      </c>
      <c r="E1815" s="7">
        <v>1</v>
      </c>
      <c r="F1815" s="7">
        <v>1</v>
      </c>
      <c r="G1815" s="32">
        <v>1</v>
      </c>
      <c r="H1815" s="7">
        <v>1</v>
      </c>
      <c r="I1815" s="7">
        <v>1</v>
      </c>
      <c r="P1815" s="23"/>
    </row>
    <row r="1816" spans="1:16" x14ac:dyDescent="0.15">
      <c r="A1816" s="46">
        <v>18.13</v>
      </c>
      <c r="B1816" s="7">
        <v>1</v>
      </c>
      <c r="C1816" s="7">
        <v>1</v>
      </c>
      <c r="D1816" s="7">
        <v>1</v>
      </c>
      <c r="E1816" s="7">
        <v>1</v>
      </c>
      <c r="F1816" s="7">
        <v>1</v>
      </c>
      <c r="G1816" s="32">
        <v>1</v>
      </c>
      <c r="H1816" s="7">
        <v>1</v>
      </c>
      <c r="I1816" s="7">
        <v>1</v>
      </c>
      <c r="P1816" s="23"/>
    </row>
    <row r="1817" spans="1:16" x14ac:dyDescent="0.15">
      <c r="A1817" s="46">
        <v>18.14</v>
      </c>
      <c r="B1817" s="7">
        <v>1</v>
      </c>
      <c r="C1817" s="7">
        <v>1</v>
      </c>
      <c r="D1817" s="7">
        <v>1</v>
      </c>
      <c r="E1817" s="7">
        <v>1</v>
      </c>
      <c r="F1817" s="7">
        <v>1</v>
      </c>
      <c r="G1817" s="32">
        <v>1</v>
      </c>
      <c r="H1817" s="7">
        <v>1</v>
      </c>
      <c r="I1817" s="7">
        <v>1</v>
      </c>
      <c r="P1817" s="23"/>
    </row>
    <row r="1818" spans="1:16" x14ac:dyDescent="0.15">
      <c r="A1818" s="46">
        <v>18.149999999999999</v>
      </c>
      <c r="B1818" s="7">
        <v>1</v>
      </c>
      <c r="C1818" s="7">
        <v>1</v>
      </c>
      <c r="D1818" s="7">
        <v>1</v>
      </c>
      <c r="E1818" s="7">
        <v>1</v>
      </c>
      <c r="F1818" s="7">
        <v>1</v>
      </c>
      <c r="G1818" s="32">
        <v>1</v>
      </c>
      <c r="H1818" s="7">
        <v>1</v>
      </c>
      <c r="I1818" s="7">
        <v>1</v>
      </c>
      <c r="P1818" s="23"/>
    </row>
    <row r="1819" spans="1:16" x14ac:dyDescent="0.15">
      <c r="A1819" s="46">
        <v>18.16</v>
      </c>
      <c r="B1819" s="7">
        <v>1</v>
      </c>
      <c r="C1819" s="7">
        <v>1</v>
      </c>
      <c r="D1819" s="7">
        <v>1</v>
      </c>
      <c r="E1819" s="7">
        <v>1</v>
      </c>
      <c r="F1819" s="7">
        <v>1</v>
      </c>
      <c r="G1819" s="32">
        <v>1</v>
      </c>
      <c r="H1819" s="7">
        <v>1</v>
      </c>
      <c r="I1819" s="7">
        <v>1</v>
      </c>
      <c r="P1819" s="23"/>
    </row>
    <row r="1820" spans="1:16" x14ac:dyDescent="0.15">
      <c r="A1820" s="46">
        <v>18.170000000000002</v>
      </c>
      <c r="B1820" s="7">
        <v>1</v>
      </c>
      <c r="C1820" s="7">
        <v>1</v>
      </c>
      <c r="D1820" s="7">
        <v>1</v>
      </c>
      <c r="E1820" s="7">
        <v>1</v>
      </c>
      <c r="F1820" s="7">
        <v>1</v>
      </c>
      <c r="G1820" s="32">
        <v>1</v>
      </c>
      <c r="H1820" s="7">
        <v>1</v>
      </c>
      <c r="I1820" s="7">
        <v>1</v>
      </c>
      <c r="P1820" s="23"/>
    </row>
    <row r="1821" spans="1:16" x14ac:dyDescent="0.15">
      <c r="A1821" s="46">
        <v>18.18</v>
      </c>
      <c r="B1821" s="7">
        <v>1</v>
      </c>
      <c r="C1821" s="7">
        <v>1</v>
      </c>
      <c r="D1821" s="7">
        <v>1</v>
      </c>
      <c r="E1821" s="7">
        <v>1</v>
      </c>
      <c r="F1821" s="7">
        <v>1</v>
      </c>
      <c r="G1821" s="32">
        <v>1</v>
      </c>
      <c r="H1821" s="7">
        <v>1</v>
      </c>
      <c r="I1821" s="7">
        <v>1</v>
      </c>
      <c r="P1821" s="23"/>
    </row>
    <row r="1822" spans="1:16" x14ac:dyDescent="0.15">
      <c r="A1822" s="46">
        <v>18.190000000000001</v>
      </c>
      <c r="B1822" s="7">
        <v>1</v>
      </c>
      <c r="C1822" s="7">
        <v>1</v>
      </c>
      <c r="D1822" s="7">
        <v>1</v>
      </c>
      <c r="E1822" s="7">
        <v>1</v>
      </c>
      <c r="F1822" s="7">
        <v>1</v>
      </c>
      <c r="G1822" s="32">
        <v>1</v>
      </c>
      <c r="H1822" s="7">
        <v>1</v>
      </c>
      <c r="I1822" s="7">
        <v>1</v>
      </c>
      <c r="P1822" s="23"/>
    </row>
    <row r="1823" spans="1:16" x14ac:dyDescent="0.15">
      <c r="A1823" s="46">
        <v>18.2</v>
      </c>
      <c r="B1823" s="7">
        <v>1</v>
      </c>
      <c r="C1823" s="7">
        <v>1</v>
      </c>
      <c r="D1823" s="7">
        <v>1</v>
      </c>
      <c r="E1823" s="7">
        <v>1</v>
      </c>
      <c r="F1823" s="7">
        <v>1</v>
      </c>
      <c r="G1823" s="32">
        <v>1</v>
      </c>
      <c r="H1823" s="7">
        <v>1</v>
      </c>
      <c r="I1823" s="7">
        <v>1</v>
      </c>
      <c r="P1823" s="23"/>
    </row>
    <row r="1824" spans="1:16" x14ac:dyDescent="0.15">
      <c r="A1824" s="46">
        <v>18.21</v>
      </c>
      <c r="B1824" s="7">
        <v>1</v>
      </c>
      <c r="C1824" s="7">
        <v>1</v>
      </c>
      <c r="D1824" s="7">
        <v>1</v>
      </c>
      <c r="E1824" s="7">
        <v>1</v>
      </c>
      <c r="F1824" s="7">
        <v>1</v>
      </c>
      <c r="G1824" s="32">
        <v>1</v>
      </c>
      <c r="H1824" s="7">
        <v>1</v>
      </c>
      <c r="I1824" s="7">
        <v>1</v>
      </c>
      <c r="P1824" s="23"/>
    </row>
    <row r="1825" spans="1:16" x14ac:dyDescent="0.15">
      <c r="A1825" s="46">
        <v>18.22</v>
      </c>
      <c r="B1825" s="7">
        <v>1</v>
      </c>
      <c r="C1825" s="7">
        <v>1</v>
      </c>
      <c r="D1825" s="7">
        <v>1</v>
      </c>
      <c r="E1825" s="7">
        <v>1</v>
      </c>
      <c r="F1825" s="7">
        <v>1</v>
      </c>
      <c r="G1825" s="32">
        <v>1</v>
      </c>
      <c r="H1825" s="7">
        <v>1</v>
      </c>
      <c r="I1825" s="7">
        <v>1</v>
      </c>
      <c r="P1825" s="23"/>
    </row>
    <row r="1826" spans="1:16" x14ac:dyDescent="0.15">
      <c r="A1826" s="46">
        <v>18.23</v>
      </c>
      <c r="B1826" s="7">
        <v>1</v>
      </c>
      <c r="C1826" s="7">
        <v>1</v>
      </c>
      <c r="D1826" s="7">
        <v>1</v>
      </c>
      <c r="E1826" s="7">
        <v>1</v>
      </c>
      <c r="F1826" s="7">
        <v>1</v>
      </c>
      <c r="G1826" s="32">
        <v>1</v>
      </c>
      <c r="H1826" s="7">
        <v>1</v>
      </c>
      <c r="I1826" s="7">
        <v>1</v>
      </c>
      <c r="P1826" s="23"/>
    </row>
    <row r="1827" spans="1:16" x14ac:dyDescent="0.15">
      <c r="A1827" s="46">
        <v>18.239999999999998</v>
      </c>
      <c r="B1827" s="7">
        <v>1</v>
      </c>
      <c r="C1827" s="7">
        <v>1</v>
      </c>
      <c r="D1827" s="7">
        <v>1</v>
      </c>
      <c r="E1827" s="7">
        <v>1</v>
      </c>
      <c r="F1827" s="7">
        <v>1</v>
      </c>
      <c r="G1827" s="32">
        <v>1</v>
      </c>
      <c r="H1827" s="7">
        <v>1</v>
      </c>
      <c r="I1827" s="7">
        <v>1</v>
      </c>
      <c r="P1827" s="23"/>
    </row>
    <row r="1828" spans="1:16" x14ac:dyDescent="0.15">
      <c r="A1828" s="46">
        <v>18.25</v>
      </c>
      <c r="B1828" s="7">
        <v>1</v>
      </c>
      <c r="C1828" s="7">
        <v>1</v>
      </c>
      <c r="D1828" s="7">
        <v>1</v>
      </c>
      <c r="E1828" s="7">
        <v>1</v>
      </c>
      <c r="F1828" s="7">
        <v>1</v>
      </c>
      <c r="G1828" s="32">
        <v>1</v>
      </c>
      <c r="H1828" s="7">
        <v>1</v>
      </c>
      <c r="I1828" s="7">
        <v>1</v>
      </c>
      <c r="P1828" s="23"/>
    </row>
    <row r="1829" spans="1:16" x14ac:dyDescent="0.15">
      <c r="A1829" s="46">
        <v>18.260000000000002</v>
      </c>
      <c r="B1829" s="7">
        <v>1</v>
      </c>
      <c r="C1829" s="7">
        <v>1</v>
      </c>
      <c r="D1829" s="7">
        <v>1</v>
      </c>
      <c r="E1829" s="7">
        <v>1</v>
      </c>
      <c r="F1829" s="7">
        <v>1</v>
      </c>
      <c r="G1829" s="32">
        <v>1</v>
      </c>
      <c r="H1829" s="7">
        <v>1</v>
      </c>
      <c r="I1829" s="7">
        <v>1</v>
      </c>
      <c r="P1829" s="23"/>
    </row>
    <row r="1830" spans="1:16" x14ac:dyDescent="0.15">
      <c r="A1830" s="46">
        <v>18.27</v>
      </c>
      <c r="B1830" s="7">
        <v>1</v>
      </c>
      <c r="C1830" s="7">
        <v>1</v>
      </c>
      <c r="D1830" s="7">
        <v>1</v>
      </c>
      <c r="E1830" s="7">
        <v>1</v>
      </c>
      <c r="F1830" s="7">
        <v>1</v>
      </c>
      <c r="G1830" s="32">
        <v>1</v>
      </c>
      <c r="H1830" s="7">
        <v>1</v>
      </c>
      <c r="I1830" s="7">
        <v>1</v>
      </c>
      <c r="P1830" s="23"/>
    </row>
    <row r="1831" spans="1:16" x14ac:dyDescent="0.15">
      <c r="A1831" s="46">
        <v>18.28</v>
      </c>
      <c r="B1831" s="7">
        <v>1</v>
      </c>
      <c r="C1831" s="7">
        <v>1</v>
      </c>
      <c r="D1831" s="7">
        <v>1</v>
      </c>
      <c r="E1831" s="7">
        <v>1</v>
      </c>
      <c r="F1831" s="7">
        <v>1</v>
      </c>
      <c r="G1831" s="32">
        <v>1</v>
      </c>
      <c r="H1831" s="7">
        <v>1</v>
      </c>
      <c r="I1831" s="7">
        <v>1</v>
      </c>
      <c r="P1831" s="23"/>
    </row>
    <row r="1832" spans="1:16" x14ac:dyDescent="0.15">
      <c r="A1832" s="46">
        <v>18.29</v>
      </c>
      <c r="B1832" s="7">
        <v>1</v>
      </c>
      <c r="C1832" s="7">
        <v>1</v>
      </c>
      <c r="D1832" s="7">
        <v>1</v>
      </c>
      <c r="E1832" s="7">
        <v>1</v>
      </c>
      <c r="F1832" s="7">
        <v>1</v>
      </c>
      <c r="G1832" s="32">
        <v>1</v>
      </c>
      <c r="H1832" s="7">
        <v>1</v>
      </c>
      <c r="I1832" s="7">
        <v>1</v>
      </c>
      <c r="P1832" s="23"/>
    </row>
    <row r="1833" spans="1:16" x14ac:dyDescent="0.15">
      <c r="A1833" s="46">
        <v>18.3</v>
      </c>
      <c r="B1833" s="7">
        <v>1</v>
      </c>
      <c r="C1833" s="7">
        <v>1</v>
      </c>
      <c r="D1833" s="7">
        <v>1</v>
      </c>
      <c r="E1833" s="7">
        <v>1</v>
      </c>
      <c r="F1833" s="7">
        <v>1</v>
      </c>
      <c r="G1833" s="32">
        <v>1</v>
      </c>
      <c r="H1833" s="7">
        <v>1</v>
      </c>
      <c r="I1833" s="7">
        <v>1</v>
      </c>
      <c r="P1833" s="23"/>
    </row>
    <row r="1834" spans="1:16" x14ac:dyDescent="0.15">
      <c r="A1834" s="46">
        <v>18.309999999999999</v>
      </c>
      <c r="B1834" s="7">
        <v>1</v>
      </c>
      <c r="C1834" s="7">
        <v>1</v>
      </c>
      <c r="D1834" s="7">
        <v>1</v>
      </c>
      <c r="E1834" s="7">
        <v>1</v>
      </c>
      <c r="F1834" s="7">
        <v>1</v>
      </c>
      <c r="G1834" s="32">
        <v>1</v>
      </c>
      <c r="H1834" s="7">
        <v>1</v>
      </c>
      <c r="I1834" s="7">
        <v>1</v>
      </c>
      <c r="P1834" s="23"/>
    </row>
    <row r="1835" spans="1:16" x14ac:dyDescent="0.15">
      <c r="A1835" s="46">
        <v>18.32</v>
      </c>
      <c r="B1835" s="7">
        <v>1</v>
      </c>
      <c r="C1835" s="7">
        <v>1</v>
      </c>
      <c r="D1835" s="7">
        <v>1</v>
      </c>
      <c r="E1835" s="7">
        <v>1</v>
      </c>
      <c r="F1835" s="7">
        <v>1</v>
      </c>
      <c r="G1835" s="32">
        <v>1</v>
      </c>
      <c r="H1835" s="7">
        <v>1</v>
      </c>
      <c r="I1835" s="7">
        <v>1</v>
      </c>
      <c r="P1835" s="23"/>
    </row>
    <row r="1836" spans="1:16" x14ac:dyDescent="0.15">
      <c r="A1836" s="46">
        <v>18.329999999999998</v>
      </c>
      <c r="B1836" s="7">
        <v>1</v>
      </c>
      <c r="C1836" s="7">
        <v>1</v>
      </c>
      <c r="D1836" s="7">
        <v>1</v>
      </c>
      <c r="E1836" s="7">
        <v>1</v>
      </c>
      <c r="F1836" s="7">
        <v>1</v>
      </c>
      <c r="G1836" s="32">
        <v>1</v>
      </c>
      <c r="H1836" s="7">
        <v>1</v>
      </c>
      <c r="I1836" s="7">
        <v>1</v>
      </c>
      <c r="P1836" s="23"/>
    </row>
    <row r="1837" spans="1:16" x14ac:dyDescent="0.15">
      <c r="A1837" s="46">
        <v>18.34</v>
      </c>
      <c r="B1837" s="7">
        <v>1</v>
      </c>
      <c r="C1837" s="7">
        <v>1</v>
      </c>
      <c r="D1837" s="7">
        <v>1</v>
      </c>
      <c r="E1837" s="7">
        <v>1</v>
      </c>
      <c r="F1837" s="7">
        <v>1</v>
      </c>
      <c r="G1837" s="32">
        <v>1</v>
      </c>
      <c r="H1837" s="7">
        <v>1</v>
      </c>
      <c r="I1837" s="7">
        <v>1</v>
      </c>
      <c r="P1837" s="23"/>
    </row>
    <row r="1838" spans="1:16" x14ac:dyDescent="0.15">
      <c r="A1838" s="46">
        <v>18.350000000000001</v>
      </c>
      <c r="B1838" s="7">
        <v>1</v>
      </c>
      <c r="C1838" s="7">
        <v>1</v>
      </c>
      <c r="D1838" s="7">
        <v>1</v>
      </c>
      <c r="E1838" s="7">
        <v>1</v>
      </c>
      <c r="F1838" s="7">
        <v>1</v>
      </c>
      <c r="G1838" s="32">
        <v>1</v>
      </c>
      <c r="H1838" s="7">
        <v>1</v>
      </c>
      <c r="I1838" s="7">
        <v>1</v>
      </c>
      <c r="P1838" s="23"/>
    </row>
    <row r="1839" spans="1:16" x14ac:dyDescent="0.15">
      <c r="A1839" s="46">
        <v>18.36</v>
      </c>
      <c r="B1839" s="7">
        <v>1</v>
      </c>
      <c r="C1839" s="7">
        <v>1</v>
      </c>
      <c r="D1839" s="7">
        <v>1</v>
      </c>
      <c r="E1839" s="7">
        <v>1</v>
      </c>
      <c r="F1839" s="7">
        <v>1</v>
      </c>
      <c r="G1839" s="32">
        <v>1</v>
      </c>
      <c r="H1839" s="7">
        <v>1</v>
      </c>
      <c r="I1839" s="7">
        <v>1</v>
      </c>
      <c r="P1839" s="23"/>
    </row>
    <row r="1840" spans="1:16" x14ac:dyDescent="0.15">
      <c r="A1840" s="46">
        <v>18.37</v>
      </c>
      <c r="B1840" s="7">
        <v>1</v>
      </c>
      <c r="C1840" s="7">
        <v>1</v>
      </c>
      <c r="D1840" s="7">
        <v>1</v>
      </c>
      <c r="E1840" s="7">
        <v>1</v>
      </c>
      <c r="F1840" s="7">
        <v>1</v>
      </c>
      <c r="G1840" s="32">
        <v>1</v>
      </c>
      <c r="H1840" s="7">
        <v>1</v>
      </c>
      <c r="I1840" s="7">
        <v>1</v>
      </c>
      <c r="P1840" s="23"/>
    </row>
    <row r="1841" spans="1:16" x14ac:dyDescent="0.15">
      <c r="A1841" s="46">
        <v>18.38</v>
      </c>
      <c r="B1841" s="7">
        <v>1</v>
      </c>
      <c r="C1841" s="7">
        <v>1</v>
      </c>
      <c r="D1841" s="7">
        <v>1</v>
      </c>
      <c r="E1841" s="7">
        <v>1</v>
      </c>
      <c r="F1841" s="7">
        <v>1</v>
      </c>
      <c r="G1841" s="32">
        <v>1</v>
      </c>
      <c r="H1841" s="7">
        <v>1</v>
      </c>
      <c r="I1841" s="7">
        <v>1</v>
      </c>
      <c r="P1841" s="23"/>
    </row>
    <row r="1842" spans="1:16" x14ac:dyDescent="0.15">
      <c r="A1842" s="46">
        <v>18.39</v>
      </c>
      <c r="B1842" s="7">
        <v>1</v>
      </c>
      <c r="C1842" s="7">
        <v>1</v>
      </c>
      <c r="D1842" s="7">
        <v>1</v>
      </c>
      <c r="E1842" s="7">
        <v>1</v>
      </c>
      <c r="F1842" s="7">
        <v>1</v>
      </c>
      <c r="G1842" s="32">
        <v>1</v>
      </c>
      <c r="H1842" s="7">
        <v>1</v>
      </c>
      <c r="I1842" s="7">
        <v>1</v>
      </c>
      <c r="P1842" s="23"/>
    </row>
    <row r="1843" spans="1:16" x14ac:dyDescent="0.15">
      <c r="A1843" s="46">
        <v>18.399999999999999</v>
      </c>
      <c r="B1843" s="7">
        <v>1</v>
      </c>
      <c r="C1843" s="7">
        <v>1</v>
      </c>
      <c r="D1843" s="7">
        <v>1</v>
      </c>
      <c r="E1843" s="7">
        <v>1</v>
      </c>
      <c r="F1843" s="7">
        <v>1</v>
      </c>
      <c r="G1843" s="32">
        <v>1</v>
      </c>
      <c r="H1843" s="7">
        <v>1</v>
      </c>
      <c r="I1843" s="7">
        <v>1</v>
      </c>
      <c r="P1843" s="23"/>
    </row>
    <row r="1844" spans="1:16" x14ac:dyDescent="0.15">
      <c r="A1844" s="46">
        <v>18.41</v>
      </c>
      <c r="B1844" s="7">
        <v>1</v>
      </c>
      <c r="C1844" s="7">
        <v>1</v>
      </c>
      <c r="D1844" s="7">
        <v>1</v>
      </c>
      <c r="E1844" s="7">
        <v>1</v>
      </c>
      <c r="F1844" s="7">
        <v>1</v>
      </c>
      <c r="G1844" s="32">
        <v>1</v>
      </c>
      <c r="H1844" s="7">
        <v>1</v>
      </c>
      <c r="I1844" s="7">
        <v>1</v>
      </c>
      <c r="P1844" s="23"/>
    </row>
    <row r="1845" spans="1:16" x14ac:dyDescent="0.15">
      <c r="A1845" s="46">
        <v>18.420000000000002</v>
      </c>
      <c r="B1845" s="7">
        <v>1</v>
      </c>
      <c r="C1845" s="7">
        <v>1</v>
      </c>
      <c r="D1845" s="7">
        <v>1</v>
      </c>
      <c r="E1845" s="7">
        <v>1</v>
      </c>
      <c r="F1845" s="7">
        <v>1</v>
      </c>
      <c r="G1845" s="32">
        <v>1</v>
      </c>
      <c r="H1845" s="7">
        <v>1</v>
      </c>
      <c r="I1845" s="7">
        <v>1</v>
      </c>
      <c r="P1845" s="23"/>
    </row>
    <row r="1846" spans="1:16" x14ac:dyDescent="0.15">
      <c r="A1846" s="46">
        <v>18.43</v>
      </c>
      <c r="B1846" s="7">
        <v>1</v>
      </c>
      <c r="C1846" s="7">
        <v>1</v>
      </c>
      <c r="D1846" s="7">
        <v>1</v>
      </c>
      <c r="E1846" s="7">
        <v>1</v>
      </c>
      <c r="F1846" s="7">
        <v>1</v>
      </c>
      <c r="G1846" s="32">
        <v>1</v>
      </c>
      <c r="H1846" s="7">
        <v>1</v>
      </c>
      <c r="I1846" s="7">
        <v>1</v>
      </c>
      <c r="P1846" s="23"/>
    </row>
    <row r="1847" spans="1:16" x14ac:dyDescent="0.15">
      <c r="A1847" s="46">
        <v>18.440000000000001</v>
      </c>
      <c r="B1847" s="7">
        <v>1</v>
      </c>
      <c r="C1847" s="7">
        <v>1</v>
      </c>
      <c r="D1847" s="7">
        <v>1</v>
      </c>
      <c r="E1847" s="7">
        <v>1</v>
      </c>
      <c r="F1847" s="7">
        <v>1</v>
      </c>
      <c r="G1847" s="32">
        <v>1</v>
      </c>
      <c r="H1847" s="7">
        <v>1</v>
      </c>
      <c r="I1847" s="7">
        <v>1</v>
      </c>
      <c r="P1847" s="23"/>
    </row>
    <row r="1848" spans="1:16" x14ac:dyDescent="0.15">
      <c r="A1848" s="46">
        <v>18.45</v>
      </c>
      <c r="B1848" s="7">
        <v>1</v>
      </c>
      <c r="C1848" s="7">
        <v>1</v>
      </c>
      <c r="D1848" s="7">
        <v>1</v>
      </c>
      <c r="E1848" s="7">
        <v>1</v>
      </c>
      <c r="F1848" s="7">
        <v>1</v>
      </c>
      <c r="G1848" s="32">
        <v>1</v>
      </c>
      <c r="H1848" s="7">
        <v>1</v>
      </c>
      <c r="I1848" s="7">
        <v>1</v>
      </c>
      <c r="P1848" s="23"/>
    </row>
    <row r="1849" spans="1:16" x14ac:dyDescent="0.15">
      <c r="A1849" s="46">
        <v>18.46</v>
      </c>
      <c r="B1849" s="7">
        <v>1</v>
      </c>
      <c r="C1849" s="7">
        <v>1</v>
      </c>
      <c r="D1849" s="7">
        <v>1</v>
      </c>
      <c r="E1849" s="7">
        <v>1</v>
      </c>
      <c r="F1849" s="7">
        <v>1</v>
      </c>
      <c r="G1849" s="32">
        <v>1</v>
      </c>
      <c r="H1849" s="7">
        <v>1</v>
      </c>
      <c r="I1849" s="7">
        <v>1</v>
      </c>
      <c r="P1849" s="23"/>
    </row>
    <row r="1850" spans="1:16" x14ac:dyDescent="0.15">
      <c r="A1850" s="46">
        <v>18.47</v>
      </c>
      <c r="B1850" s="7">
        <v>1</v>
      </c>
      <c r="C1850" s="7">
        <v>1</v>
      </c>
      <c r="D1850" s="7">
        <v>1</v>
      </c>
      <c r="E1850" s="7">
        <v>1</v>
      </c>
      <c r="F1850" s="7">
        <v>1</v>
      </c>
      <c r="G1850" s="32">
        <v>1</v>
      </c>
      <c r="H1850" s="7">
        <v>1</v>
      </c>
      <c r="I1850" s="7">
        <v>1</v>
      </c>
      <c r="P1850" s="23"/>
    </row>
    <row r="1851" spans="1:16" x14ac:dyDescent="0.15">
      <c r="A1851" s="46">
        <v>18.48</v>
      </c>
      <c r="B1851" s="7">
        <v>1</v>
      </c>
      <c r="C1851" s="7">
        <v>1</v>
      </c>
      <c r="D1851" s="7">
        <v>1</v>
      </c>
      <c r="E1851" s="7">
        <v>1</v>
      </c>
      <c r="F1851" s="7">
        <v>1</v>
      </c>
      <c r="G1851" s="32">
        <v>1</v>
      </c>
      <c r="H1851" s="7">
        <v>1</v>
      </c>
      <c r="I1851" s="7">
        <v>1</v>
      </c>
      <c r="P1851" s="23"/>
    </row>
    <row r="1852" spans="1:16" x14ac:dyDescent="0.15">
      <c r="A1852" s="46">
        <v>18.489999999999998</v>
      </c>
      <c r="B1852" s="7">
        <v>1</v>
      </c>
      <c r="C1852" s="7">
        <v>1</v>
      </c>
      <c r="D1852" s="7">
        <v>1</v>
      </c>
      <c r="E1852" s="7">
        <v>1</v>
      </c>
      <c r="F1852" s="7">
        <v>1</v>
      </c>
      <c r="G1852" s="32">
        <v>1</v>
      </c>
      <c r="H1852" s="7">
        <v>1</v>
      </c>
      <c r="I1852" s="7">
        <v>1</v>
      </c>
      <c r="P1852" s="23"/>
    </row>
    <row r="1853" spans="1:16" x14ac:dyDescent="0.15">
      <c r="A1853" s="46">
        <v>18.5</v>
      </c>
      <c r="B1853" s="7">
        <v>1</v>
      </c>
      <c r="C1853" s="7">
        <v>1</v>
      </c>
      <c r="D1853" s="7">
        <v>1</v>
      </c>
      <c r="E1853" s="7">
        <v>1</v>
      </c>
      <c r="F1853" s="7">
        <v>1</v>
      </c>
      <c r="G1853" s="32">
        <v>1</v>
      </c>
      <c r="H1853" s="7">
        <v>1</v>
      </c>
      <c r="I1853" s="7">
        <v>1</v>
      </c>
      <c r="P1853" s="23"/>
    </row>
    <row r="1854" spans="1:16" x14ac:dyDescent="0.15">
      <c r="A1854" s="46">
        <v>18.510000000000002</v>
      </c>
      <c r="B1854" s="7">
        <v>1</v>
      </c>
      <c r="C1854" s="7">
        <v>1</v>
      </c>
      <c r="D1854" s="7">
        <v>1</v>
      </c>
      <c r="E1854" s="7">
        <v>1</v>
      </c>
      <c r="F1854" s="7">
        <v>1</v>
      </c>
      <c r="G1854" s="32">
        <v>1</v>
      </c>
      <c r="H1854" s="7">
        <v>1</v>
      </c>
      <c r="I1854" s="7">
        <v>1</v>
      </c>
      <c r="P1854" s="23"/>
    </row>
    <row r="1855" spans="1:16" x14ac:dyDescent="0.15">
      <c r="A1855" s="46">
        <v>18.52</v>
      </c>
      <c r="B1855" s="7">
        <v>1</v>
      </c>
      <c r="C1855" s="7">
        <v>1</v>
      </c>
      <c r="D1855" s="7">
        <v>1</v>
      </c>
      <c r="E1855" s="7">
        <v>1</v>
      </c>
      <c r="F1855" s="7">
        <v>1</v>
      </c>
      <c r="G1855" s="32">
        <v>1</v>
      </c>
      <c r="H1855" s="7">
        <v>1</v>
      </c>
      <c r="I1855" s="7">
        <v>1</v>
      </c>
      <c r="P1855" s="23"/>
    </row>
    <row r="1856" spans="1:16" x14ac:dyDescent="0.15">
      <c r="A1856" s="46">
        <v>18.53</v>
      </c>
      <c r="B1856" s="7">
        <v>1</v>
      </c>
      <c r="C1856" s="7">
        <v>1</v>
      </c>
      <c r="D1856" s="7">
        <v>1</v>
      </c>
      <c r="E1856" s="7">
        <v>1</v>
      </c>
      <c r="F1856" s="7">
        <v>1</v>
      </c>
      <c r="G1856" s="32">
        <v>1</v>
      </c>
      <c r="H1856" s="7">
        <v>1</v>
      </c>
      <c r="I1856" s="7">
        <v>1</v>
      </c>
      <c r="P1856" s="23"/>
    </row>
    <row r="1857" spans="1:16" x14ac:dyDescent="0.15">
      <c r="A1857" s="46">
        <v>18.54</v>
      </c>
      <c r="B1857" s="7">
        <v>1</v>
      </c>
      <c r="C1857" s="7">
        <v>1</v>
      </c>
      <c r="D1857" s="7">
        <v>1</v>
      </c>
      <c r="E1857" s="7">
        <v>1</v>
      </c>
      <c r="F1857" s="7">
        <v>1</v>
      </c>
      <c r="G1857" s="32">
        <v>1</v>
      </c>
      <c r="H1857" s="7">
        <v>1</v>
      </c>
      <c r="I1857" s="7">
        <v>1</v>
      </c>
      <c r="P1857" s="23"/>
    </row>
    <row r="1858" spans="1:16" x14ac:dyDescent="0.15">
      <c r="A1858" s="46">
        <v>18.55</v>
      </c>
      <c r="B1858" s="7">
        <v>1</v>
      </c>
      <c r="C1858" s="7">
        <v>1</v>
      </c>
      <c r="D1858" s="7">
        <v>1</v>
      </c>
      <c r="E1858" s="7">
        <v>1</v>
      </c>
      <c r="F1858" s="7">
        <v>1</v>
      </c>
      <c r="G1858" s="32">
        <v>1</v>
      </c>
      <c r="H1858" s="7">
        <v>1</v>
      </c>
      <c r="I1858" s="7">
        <v>1</v>
      </c>
      <c r="P1858" s="23"/>
    </row>
    <row r="1859" spans="1:16" x14ac:dyDescent="0.15">
      <c r="A1859" s="46">
        <v>18.559999999999999</v>
      </c>
      <c r="B1859" s="7">
        <v>1</v>
      </c>
      <c r="C1859" s="7">
        <v>1</v>
      </c>
      <c r="D1859" s="7">
        <v>1</v>
      </c>
      <c r="E1859" s="7">
        <v>1</v>
      </c>
      <c r="F1859" s="7">
        <v>1</v>
      </c>
      <c r="G1859" s="32">
        <v>1</v>
      </c>
      <c r="H1859" s="7">
        <v>1</v>
      </c>
      <c r="I1859" s="7">
        <v>1</v>
      </c>
      <c r="P1859" s="23"/>
    </row>
    <row r="1860" spans="1:16" x14ac:dyDescent="0.15">
      <c r="A1860" s="46">
        <v>18.57</v>
      </c>
      <c r="B1860" s="7">
        <v>1</v>
      </c>
      <c r="C1860" s="7">
        <v>1</v>
      </c>
      <c r="D1860" s="7">
        <v>1</v>
      </c>
      <c r="E1860" s="7">
        <v>1</v>
      </c>
      <c r="F1860" s="7">
        <v>1</v>
      </c>
      <c r="G1860" s="32">
        <v>1</v>
      </c>
      <c r="H1860" s="7">
        <v>1</v>
      </c>
      <c r="I1860" s="7">
        <v>1</v>
      </c>
      <c r="P1860" s="23"/>
    </row>
    <row r="1861" spans="1:16" x14ac:dyDescent="0.15">
      <c r="A1861" s="46">
        <v>18.579999999999998</v>
      </c>
      <c r="B1861" s="7">
        <v>1</v>
      </c>
      <c r="C1861" s="7">
        <v>1</v>
      </c>
      <c r="D1861" s="7">
        <v>1</v>
      </c>
      <c r="E1861" s="7">
        <v>1</v>
      </c>
      <c r="F1861" s="7">
        <v>1</v>
      </c>
      <c r="G1861" s="32">
        <v>1</v>
      </c>
      <c r="H1861" s="7">
        <v>1</v>
      </c>
      <c r="I1861" s="7">
        <v>1</v>
      </c>
      <c r="P1861" s="23"/>
    </row>
    <row r="1862" spans="1:16" x14ac:dyDescent="0.15">
      <c r="A1862" s="46">
        <v>18.59</v>
      </c>
      <c r="B1862" s="7">
        <v>1</v>
      </c>
      <c r="C1862" s="7">
        <v>1</v>
      </c>
      <c r="D1862" s="7">
        <v>1</v>
      </c>
      <c r="E1862" s="7">
        <v>1</v>
      </c>
      <c r="F1862" s="7">
        <v>1</v>
      </c>
      <c r="G1862" s="32">
        <v>1</v>
      </c>
      <c r="H1862" s="7">
        <v>1</v>
      </c>
      <c r="I1862" s="7">
        <v>1</v>
      </c>
      <c r="P1862" s="23"/>
    </row>
    <row r="1863" spans="1:16" x14ac:dyDescent="0.15">
      <c r="A1863" s="46">
        <v>18.600000000000001</v>
      </c>
      <c r="B1863" s="7">
        <v>1</v>
      </c>
      <c r="C1863" s="7">
        <v>1</v>
      </c>
      <c r="D1863" s="7">
        <v>1</v>
      </c>
      <c r="E1863" s="7">
        <v>1</v>
      </c>
      <c r="F1863" s="7">
        <v>1</v>
      </c>
      <c r="G1863" s="32">
        <v>1</v>
      </c>
      <c r="H1863" s="7">
        <v>1</v>
      </c>
      <c r="I1863" s="7">
        <v>1</v>
      </c>
      <c r="P1863" s="23"/>
    </row>
    <row r="1864" spans="1:16" x14ac:dyDescent="0.15">
      <c r="A1864" s="46">
        <v>18.61</v>
      </c>
      <c r="B1864" s="7">
        <v>1</v>
      </c>
      <c r="C1864" s="7">
        <v>1</v>
      </c>
      <c r="D1864" s="7">
        <v>1</v>
      </c>
      <c r="E1864" s="7">
        <v>1</v>
      </c>
      <c r="F1864" s="7">
        <v>1</v>
      </c>
      <c r="G1864" s="32">
        <v>1</v>
      </c>
      <c r="H1864" s="7">
        <v>1</v>
      </c>
      <c r="I1864" s="7">
        <v>1</v>
      </c>
      <c r="P1864" s="23"/>
    </row>
    <row r="1865" spans="1:16" x14ac:dyDescent="0.15">
      <c r="A1865" s="46">
        <v>18.62</v>
      </c>
      <c r="B1865" s="7">
        <v>1</v>
      </c>
      <c r="C1865" s="7">
        <v>1</v>
      </c>
      <c r="D1865" s="7">
        <v>1</v>
      </c>
      <c r="E1865" s="7">
        <v>1</v>
      </c>
      <c r="F1865" s="7">
        <v>1</v>
      </c>
      <c r="G1865" s="32">
        <v>1</v>
      </c>
      <c r="H1865" s="7">
        <v>1</v>
      </c>
      <c r="I1865" s="7">
        <v>1</v>
      </c>
      <c r="P1865" s="23"/>
    </row>
    <row r="1866" spans="1:16" x14ac:dyDescent="0.15">
      <c r="A1866" s="46">
        <v>18.63</v>
      </c>
      <c r="B1866" s="7">
        <v>1</v>
      </c>
      <c r="C1866" s="7">
        <v>1</v>
      </c>
      <c r="D1866" s="7">
        <v>1</v>
      </c>
      <c r="E1866" s="7">
        <v>1</v>
      </c>
      <c r="F1866" s="7">
        <v>1</v>
      </c>
      <c r="G1866" s="32">
        <v>1</v>
      </c>
      <c r="H1866" s="7">
        <v>1</v>
      </c>
      <c r="I1866" s="7">
        <v>1</v>
      </c>
      <c r="P1866" s="23"/>
    </row>
    <row r="1867" spans="1:16" x14ac:dyDescent="0.15">
      <c r="A1867" s="46">
        <v>18.64</v>
      </c>
      <c r="B1867" s="7">
        <v>1</v>
      </c>
      <c r="C1867" s="7">
        <v>1</v>
      </c>
      <c r="D1867" s="7">
        <v>1</v>
      </c>
      <c r="E1867" s="7">
        <v>1</v>
      </c>
      <c r="F1867" s="7">
        <v>1</v>
      </c>
      <c r="G1867" s="32">
        <v>1</v>
      </c>
      <c r="H1867" s="7">
        <v>1</v>
      </c>
      <c r="I1867" s="7">
        <v>1</v>
      </c>
      <c r="P1867" s="23"/>
    </row>
    <row r="1868" spans="1:16" x14ac:dyDescent="0.15">
      <c r="A1868" s="46">
        <v>18.649999999999999</v>
      </c>
      <c r="B1868" s="7">
        <v>1</v>
      </c>
      <c r="C1868" s="7">
        <v>1</v>
      </c>
      <c r="D1868" s="7">
        <v>1</v>
      </c>
      <c r="E1868" s="7">
        <v>1</v>
      </c>
      <c r="F1868" s="7">
        <v>1</v>
      </c>
      <c r="G1868" s="32">
        <v>1</v>
      </c>
      <c r="H1868" s="7">
        <v>1</v>
      </c>
      <c r="I1868" s="7">
        <v>1</v>
      </c>
      <c r="P1868" s="23"/>
    </row>
    <row r="1869" spans="1:16" x14ac:dyDescent="0.15">
      <c r="A1869" s="46">
        <v>18.66</v>
      </c>
      <c r="B1869" s="7">
        <v>1</v>
      </c>
      <c r="C1869" s="7">
        <v>1</v>
      </c>
      <c r="D1869" s="7">
        <v>1</v>
      </c>
      <c r="E1869" s="7">
        <v>1</v>
      </c>
      <c r="F1869" s="7">
        <v>1</v>
      </c>
      <c r="G1869" s="32">
        <v>1</v>
      </c>
      <c r="H1869" s="7">
        <v>1</v>
      </c>
      <c r="I1869" s="7">
        <v>1</v>
      </c>
      <c r="P1869" s="23"/>
    </row>
    <row r="1870" spans="1:16" x14ac:dyDescent="0.15">
      <c r="A1870" s="46">
        <v>18.670000000000002</v>
      </c>
      <c r="B1870" s="7">
        <v>1</v>
      </c>
      <c r="C1870" s="7">
        <v>1</v>
      </c>
      <c r="D1870" s="7">
        <v>1</v>
      </c>
      <c r="E1870" s="7">
        <v>1</v>
      </c>
      <c r="F1870" s="7">
        <v>1</v>
      </c>
      <c r="G1870" s="32">
        <v>1</v>
      </c>
      <c r="H1870" s="7">
        <v>1</v>
      </c>
      <c r="I1870" s="7">
        <v>1</v>
      </c>
      <c r="P1870" s="23"/>
    </row>
    <row r="1871" spans="1:16" x14ac:dyDescent="0.15">
      <c r="A1871" s="46">
        <v>18.68</v>
      </c>
      <c r="B1871" s="7">
        <v>1</v>
      </c>
      <c r="C1871" s="7">
        <v>1</v>
      </c>
      <c r="D1871" s="7">
        <v>1</v>
      </c>
      <c r="E1871" s="7">
        <v>1</v>
      </c>
      <c r="F1871" s="7">
        <v>1</v>
      </c>
      <c r="G1871" s="32">
        <v>1</v>
      </c>
      <c r="H1871" s="7">
        <v>1</v>
      </c>
      <c r="I1871" s="7">
        <v>1</v>
      </c>
      <c r="P1871" s="23"/>
    </row>
    <row r="1872" spans="1:16" x14ac:dyDescent="0.15">
      <c r="A1872" s="46">
        <v>18.690000000000001</v>
      </c>
      <c r="B1872" s="7">
        <v>1</v>
      </c>
      <c r="C1872" s="7">
        <v>1</v>
      </c>
      <c r="D1872" s="7">
        <v>1</v>
      </c>
      <c r="E1872" s="7">
        <v>1</v>
      </c>
      <c r="F1872" s="7">
        <v>1</v>
      </c>
      <c r="G1872" s="32">
        <v>1</v>
      </c>
      <c r="H1872" s="7">
        <v>1</v>
      </c>
      <c r="I1872" s="7">
        <v>1</v>
      </c>
      <c r="P1872" s="23"/>
    </row>
    <row r="1873" spans="1:16" x14ac:dyDescent="0.15">
      <c r="A1873" s="46">
        <v>18.7</v>
      </c>
      <c r="B1873" s="7">
        <v>1</v>
      </c>
      <c r="C1873" s="7">
        <v>1</v>
      </c>
      <c r="D1873" s="7">
        <v>1</v>
      </c>
      <c r="E1873" s="7">
        <v>1</v>
      </c>
      <c r="F1873" s="7">
        <v>1</v>
      </c>
      <c r="G1873" s="32">
        <v>1</v>
      </c>
      <c r="H1873" s="7">
        <v>1</v>
      </c>
      <c r="I1873" s="7">
        <v>1</v>
      </c>
      <c r="P1873" s="23"/>
    </row>
    <row r="1874" spans="1:16" x14ac:dyDescent="0.15">
      <c r="A1874" s="46">
        <v>18.71</v>
      </c>
      <c r="B1874" s="7">
        <v>1</v>
      </c>
      <c r="C1874" s="7">
        <v>1</v>
      </c>
      <c r="D1874" s="7">
        <v>1</v>
      </c>
      <c r="E1874" s="7">
        <v>1</v>
      </c>
      <c r="F1874" s="7">
        <v>1</v>
      </c>
      <c r="G1874" s="32">
        <v>1</v>
      </c>
      <c r="H1874" s="7">
        <v>1</v>
      </c>
      <c r="I1874" s="7">
        <v>1</v>
      </c>
      <c r="P1874" s="23"/>
    </row>
    <row r="1875" spans="1:16" x14ac:dyDescent="0.15">
      <c r="A1875" s="46">
        <v>18.72</v>
      </c>
      <c r="B1875" s="7">
        <v>1</v>
      </c>
      <c r="C1875" s="7">
        <v>1</v>
      </c>
      <c r="D1875" s="7">
        <v>1</v>
      </c>
      <c r="E1875" s="7">
        <v>1</v>
      </c>
      <c r="F1875" s="7">
        <v>1</v>
      </c>
      <c r="G1875" s="32">
        <v>1</v>
      </c>
      <c r="H1875" s="7">
        <v>1</v>
      </c>
      <c r="I1875" s="7">
        <v>1</v>
      </c>
      <c r="P1875" s="23"/>
    </row>
    <row r="1876" spans="1:16" x14ac:dyDescent="0.15">
      <c r="A1876" s="46">
        <v>18.73</v>
      </c>
      <c r="B1876" s="7">
        <v>1</v>
      </c>
      <c r="C1876" s="7">
        <v>1</v>
      </c>
      <c r="D1876" s="7">
        <v>1</v>
      </c>
      <c r="E1876" s="7">
        <v>1</v>
      </c>
      <c r="F1876" s="7">
        <v>1</v>
      </c>
      <c r="G1876" s="32">
        <v>1</v>
      </c>
      <c r="H1876" s="7">
        <v>1</v>
      </c>
      <c r="I1876" s="7">
        <v>1</v>
      </c>
      <c r="P1876" s="23"/>
    </row>
    <row r="1877" spans="1:16" x14ac:dyDescent="0.15">
      <c r="A1877" s="46">
        <v>18.739999999999998</v>
      </c>
      <c r="B1877" s="7">
        <v>1</v>
      </c>
      <c r="C1877" s="7">
        <v>1</v>
      </c>
      <c r="D1877" s="7">
        <v>1</v>
      </c>
      <c r="E1877" s="7">
        <v>1</v>
      </c>
      <c r="F1877" s="7">
        <v>1</v>
      </c>
      <c r="G1877" s="32">
        <v>1</v>
      </c>
      <c r="H1877" s="7">
        <v>1</v>
      </c>
      <c r="I1877" s="7">
        <v>1</v>
      </c>
      <c r="P1877" s="23"/>
    </row>
    <row r="1878" spans="1:16" x14ac:dyDescent="0.15">
      <c r="A1878" s="46">
        <v>18.75</v>
      </c>
      <c r="B1878" s="7">
        <v>1</v>
      </c>
      <c r="C1878" s="7">
        <v>1</v>
      </c>
      <c r="D1878" s="7">
        <v>1</v>
      </c>
      <c r="E1878" s="7">
        <v>1</v>
      </c>
      <c r="F1878" s="7">
        <v>1</v>
      </c>
      <c r="G1878" s="32">
        <v>1</v>
      </c>
      <c r="H1878" s="7">
        <v>1</v>
      </c>
      <c r="I1878" s="7">
        <v>1</v>
      </c>
      <c r="P1878" s="23"/>
    </row>
    <row r="1879" spans="1:16" x14ac:dyDescent="0.15">
      <c r="A1879" s="46">
        <v>18.760000000000002</v>
      </c>
      <c r="B1879" s="7">
        <v>1</v>
      </c>
      <c r="C1879" s="7">
        <v>1</v>
      </c>
      <c r="D1879" s="7">
        <v>1</v>
      </c>
      <c r="E1879" s="7">
        <v>1</v>
      </c>
      <c r="F1879" s="7">
        <v>1</v>
      </c>
      <c r="G1879" s="32">
        <v>1</v>
      </c>
      <c r="H1879" s="7">
        <v>1</v>
      </c>
      <c r="I1879" s="7">
        <v>1</v>
      </c>
      <c r="P1879" s="23"/>
    </row>
    <row r="1880" spans="1:16" x14ac:dyDescent="0.15">
      <c r="A1880" s="46">
        <v>18.77</v>
      </c>
      <c r="B1880" s="7">
        <v>1</v>
      </c>
      <c r="C1880" s="7">
        <v>1</v>
      </c>
      <c r="D1880" s="7">
        <v>1</v>
      </c>
      <c r="E1880" s="7">
        <v>1</v>
      </c>
      <c r="F1880" s="7">
        <v>1</v>
      </c>
      <c r="G1880" s="32">
        <v>1</v>
      </c>
      <c r="H1880" s="7">
        <v>1</v>
      </c>
      <c r="I1880" s="7">
        <v>1</v>
      </c>
      <c r="P1880" s="23"/>
    </row>
    <row r="1881" spans="1:16" x14ac:dyDescent="0.15">
      <c r="A1881" s="46">
        <v>18.78</v>
      </c>
      <c r="B1881" s="7">
        <v>1</v>
      </c>
      <c r="C1881" s="7">
        <v>1</v>
      </c>
      <c r="D1881" s="7">
        <v>1</v>
      </c>
      <c r="E1881" s="7">
        <v>1</v>
      </c>
      <c r="F1881" s="7">
        <v>1</v>
      </c>
      <c r="G1881" s="32">
        <v>1</v>
      </c>
      <c r="H1881" s="7">
        <v>1</v>
      </c>
      <c r="I1881" s="7">
        <v>1</v>
      </c>
      <c r="P1881" s="23"/>
    </row>
    <row r="1882" spans="1:16" x14ac:dyDescent="0.15">
      <c r="A1882" s="46">
        <v>18.79</v>
      </c>
      <c r="B1882" s="7">
        <v>1</v>
      </c>
      <c r="C1882" s="7">
        <v>1</v>
      </c>
      <c r="D1882" s="7">
        <v>1</v>
      </c>
      <c r="E1882" s="7">
        <v>1</v>
      </c>
      <c r="F1882" s="7">
        <v>1</v>
      </c>
      <c r="G1882" s="32">
        <v>1</v>
      </c>
      <c r="H1882" s="7">
        <v>1</v>
      </c>
      <c r="I1882" s="7">
        <v>1</v>
      </c>
      <c r="P1882" s="23"/>
    </row>
    <row r="1883" spans="1:16" x14ac:dyDescent="0.15">
      <c r="A1883" s="46">
        <v>18.8</v>
      </c>
      <c r="B1883" s="7">
        <v>1</v>
      </c>
      <c r="C1883" s="7">
        <v>1</v>
      </c>
      <c r="D1883" s="7">
        <v>1</v>
      </c>
      <c r="E1883" s="7">
        <v>1</v>
      </c>
      <c r="F1883" s="7">
        <v>1</v>
      </c>
      <c r="G1883" s="32">
        <v>1</v>
      </c>
      <c r="H1883" s="7">
        <v>1</v>
      </c>
      <c r="I1883" s="7">
        <v>1</v>
      </c>
      <c r="P1883" s="23"/>
    </row>
    <row r="1884" spans="1:16" x14ac:dyDescent="0.15">
      <c r="A1884" s="46">
        <v>18.809999999999999</v>
      </c>
      <c r="B1884" s="7">
        <v>1</v>
      </c>
      <c r="C1884" s="7">
        <v>1</v>
      </c>
      <c r="D1884" s="7">
        <v>1</v>
      </c>
      <c r="E1884" s="7">
        <v>1</v>
      </c>
      <c r="F1884" s="7">
        <v>1</v>
      </c>
      <c r="G1884" s="32">
        <v>1</v>
      </c>
      <c r="H1884" s="7">
        <v>1</v>
      </c>
      <c r="I1884" s="7">
        <v>1</v>
      </c>
      <c r="P1884" s="23"/>
    </row>
    <row r="1885" spans="1:16" x14ac:dyDescent="0.15">
      <c r="A1885" s="46">
        <v>18.82</v>
      </c>
      <c r="B1885" s="7">
        <v>1</v>
      </c>
      <c r="C1885" s="7">
        <v>1</v>
      </c>
      <c r="D1885" s="7">
        <v>1</v>
      </c>
      <c r="E1885" s="7">
        <v>1</v>
      </c>
      <c r="F1885" s="7">
        <v>1</v>
      </c>
      <c r="G1885" s="32">
        <v>1</v>
      </c>
      <c r="H1885" s="7">
        <v>1</v>
      </c>
      <c r="I1885" s="7">
        <v>1</v>
      </c>
      <c r="P1885" s="23"/>
    </row>
    <row r="1886" spans="1:16" x14ac:dyDescent="0.15">
      <c r="A1886" s="46">
        <v>18.829999999999998</v>
      </c>
      <c r="B1886" s="7">
        <v>1</v>
      </c>
      <c r="C1886" s="7">
        <v>1</v>
      </c>
      <c r="D1886" s="7">
        <v>1</v>
      </c>
      <c r="E1886" s="7">
        <v>1</v>
      </c>
      <c r="F1886" s="7">
        <v>1</v>
      </c>
      <c r="G1886" s="32">
        <v>1</v>
      </c>
      <c r="H1886" s="7">
        <v>1</v>
      </c>
      <c r="I1886" s="7">
        <v>1</v>
      </c>
      <c r="P1886" s="23"/>
    </row>
    <row r="1887" spans="1:16" x14ac:dyDescent="0.15">
      <c r="A1887" s="46">
        <v>18.84</v>
      </c>
      <c r="B1887" s="7">
        <v>1</v>
      </c>
      <c r="C1887" s="7">
        <v>1</v>
      </c>
      <c r="D1887" s="7">
        <v>1</v>
      </c>
      <c r="E1887" s="7">
        <v>1</v>
      </c>
      <c r="F1887" s="7">
        <v>1</v>
      </c>
      <c r="G1887" s="32">
        <v>1</v>
      </c>
      <c r="H1887" s="7">
        <v>1</v>
      </c>
      <c r="I1887" s="7">
        <v>1</v>
      </c>
      <c r="P1887" s="23"/>
    </row>
    <row r="1888" spans="1:16" x14ac:dyDescent="0.15">
      <c r="A1888" s="46">
        <v>18.850000000000001</v>
      </c>
      <c r="B1888" s="7">
        <v>1</v>
      </c>
      <c r="C1888" s="7">
        <v>1</v>
      </c>
      <c r="D1888" s="7">
        <v>1</v>
      </c>
      <c r="E1888" s="7">
        <v>1</v>
      </c>
      <c r="F1888" s="7">
        <v>1</v>
      </c>
      <c r="G1888" s="32">
        <v>1</v>
      </c>
      <c r="H1888" s="7">
        <v>1</v>
      </c>
      <c r="I1888" s="7">
        <v>1</v>
      </c>
      <c r="P1888" s="23"/>
    </row>
    <row r="1889" spans="1:16" x14ac:dyDescent="0.15">
      <c r="A1889" s="46">
        <v>18.86</v>
      </c>
      <c r="B1889" s="7">
        <v>1</v>
      </c>
      <c r="C1889" s="7">
        <v>1</v>
      </c>
      <c r="D1889" s="7">
        <v>1</v>
      </c>
      <c r="E1889" s="7">
        <v>1</v>
      </c>
      <c r="F1889" s="7">
        <v>1</v>
      </c>
      <c r="G1889" s="32">
        <v>1</v>
      </c>
      <c r="H1889" s="7">
        <v>1</v>
      </c>
      <c r="I1889" s="7">
        <v>1</v>
      </c>
      <c r="P1889" s="23"/>
    </row>
    <row r="1890" spans="1:16" x14ac:dyDescent="0.15">
      <c r="A1890" s="46">
        <v>18.87</v>
      </c>
      <c r="B1890" s="7">
        <v>1</v>
      </c>
      <c r="C1890" s="7">
        <v>1</v>
      </c>
      <c r="D1890" s="7">
        <v>1</v>
      </c>
      <c r="E1890" s="7">
        <v>1</v>
      </c>
      <c r="F1890" s="7">
        <v>1</v>
      </c>
      <c r="G1890" s="32">
        <v>1</v>
      </c>
      <c r="H1890" s="7">
        <v>1</v>
      </c>
      <c r="I1890" s="7">
        <v>1</v>
      </c>
      <c r="P1890" s="23"/>
    </row>
    <row r="1891" spans="1:16" x14ac:dyDescent="0.15">
      <c r="A1891" s="46">
        <v>18.88</v>
      </c>
      <c r="B1891" s="7">
        <v>1</v>
      </c>
      <c r="C1891" s="7">
        <v>1</v>
      </c>
      <c r="D1891" s="7">
        <v>1</v>
      </c>
      <c r="E1891" s="7">
        <v>1</v>
      </c>
      <c r="F1891" s="7">
        <v>1</v>
      </c>
      <c r="G1891" s="32">
        <v>1</v>
      </c>
      <c r="H1891" s="7">
        <v>1</v>
      </c>
      <c r="I1891" s="7">
        <v>1</v>
      </c>
      <c r="P1891" s="23"/>
    </row>
    <row r="1892" spans="1:16" x14ac:dyDescent="0.15">
      <c r="A1892" s="46">
        <v>18.89</v>
      </c>
      <c r="B1892" s="7">
        <v>1</v>
      </c>
      <c r="C1892" s="7">
        <v>1</v>
      </c>
      <c r="D1892" s="7">
        <v>1</v>
      </c>
      <c r="E1892" s="7">
        <v>1</v>
      </c>
      <c r="F1892" s="7">
        <v>1</v>
      </c>
      <c r="G1892" s="32">
        <v>1</v>
      </c>
      <c r="H1892" s="7">
        <v>1</v>
      </c>
      <c r="I1892" s="7">
        <v>1</v>
      </c>
      <c r="P1892" s="23"/>
    </row>
    <row r="1893" spans="1:16" x14ac:dyDescent="0.15">
      <c r="A1893" s="46">
        <v>18.899999999999999</v>
      </c>
      <c r="B1893" s="7">
        <v>1</v>
      </c>
      <c r="C1893" s="7">
        <v>1</v>
      </c>
      <c r="D1893" s="7">
        <v>1</v>
      </c>
      <c r="E1893" s="7">
        <v>1</v>
      </c>
      <c r="F1893" s="7">
        <v>1</v>
      </c>
      <c r="G1893" s="32">
        <v>1</v>
      </c>
      <c r="H1893" s="7">
        <v>1</v>
      </c>
      <c r="I1893" s="7">
        <v>1</v>
      </c>
      <c r="P1893" s="23"/>
    </row>
    <row r="1894" spans="1:16" x14ac:dyDescent="0.15">
      <c r="A1894" s="46">
        <v>18.91</v>
      </c>
      <c r="B1894" s="7">
        <v>1</v>
      </c>
      <c r="C1894" s="7">
        <v>1</v>
      </c>
      <c r="D1894" s="7">
        <v>1</v>
      </c>
      <c r="E1894" s="7">
        <v>1</v>
      </c>
      <c r="F1894" s="7">
        <v>1</v>
      </c>
      <c r="G1894" s="32">
        <v>1</v>
      </c>
      <c r="H1894" s="7">
        <v>1</v>
      </c>
      <c r="I1894" s="7">
        <v>1</v>
      </c>
      <c r="P1894" s="23"/>
    </row>
    <row r="1895" spans="1:16" x14ac:dyDescent="0.15">
      <c r="A1895" s="46">
        <v>18.920000000000002</v>
      </c>
      <c r="B1895" s="7">
        <v>1</v>
      </c>
      <c r="C1895" s="7">
        <v>1</v>
      </c>
      <c r="D1895" s="7">
        <v>1</v>
      </c>
      <c r="E1895" s="7">
        <v>1</v>
      </c>
      <c r="F1895" s="7">
        <v>1</v>
      </c>
      <c r="G1895" s="32">
        <v>1</v>
      </c>
      <c r="H1895" s="7">
        <v>1</v>
      </c>
      <c r="I1895" s="7">
        <v>1</v>
      </c>
      <c r="P1895" s="23"/>
    </row>
    <row r="1896" spans="1:16" x14ac:dyDescent="0.15">
      <c r="A1896" s="46">
        <v>18.93</v>
      </c>
      <c r="B1896" s="7">
        <v>1</v>
      </c>
      <c r="C1896" s="7">
        <v>1</v>
      </c>
      <c r="D1896" s="7">
        <v>1</v>
      </c>
      <c r="E1896" s="7">
        <v>1</v>
      </c>
      <c r="F1896" s="7">
        <v>1</v>
      </c>
      <c r="G1896" s="32">
        <v>1</v>
      </c>
      <c r="H1896" s="7">
        <v>1</v>
      </c>
      <c r="I1896" s="7">
        <v>1</v>
      </c>
      <c r="P1896" s="23"/>
    </row>
    <row r="1897" spans="1:16" x14ac:dyDescent="0.15">
      <c r="A1897" s="46">
        <v>18.940000000000001</v>
      </c>
      <c r="B1897" s="7">
        <v>1</v>
      </c>
      <c r="C1897" s="7">
        <v>1</v>
      </c>
      <c r="D1897" s="7">
        <v>1</v>
      </c>
      <c r="E1897" s="7">
        <v>1</v>
      </c>
      <c r="F1897" s="7">
        <v>1</v>
      </c>
      <c r="G1897" s="32">
        <v>1</v>
      </c>
      <c r="H1897" s="7">
        <v>1</v>
      </c>
      <c r="I1897" s="7">
        <v>1</v>
      </c>
      <c r="P1897" s="23"/>
    </row>
    <row r="1898" spans="1:16" x14ac:dyDescent="0.15">
      <c r="A1898" s="46">
        <v>18.95</v>
      </c>
      <c r="B1898" s="7">
        <v>1</v>
      </c>
      <c r="C1898" s="7">
        <v>1</v>
      </c>
      <c r="D1898" s="7">
        <v>1</v>
      </c>
      <c r="E1898" s="7">
        <v>1</v>
      </c>
      <c r="F1898" s="7">
        <v>1</v>
      </c>
      <c r="G1898" s="32">
        <v>1</v>
      </c>
      <c r="H1898" s="7">
        <v>1</v>
      </c>
      <c r="I1898" s="7">
        <v>1</v>
      </c>
      <c r="P1898" s="23"/>
    </row>
    <row r="1899" spans="1:16" x14ac:dyDescent="0.15">
      <c r="A1899" s="46">
        <v>18.96</v>
      </c>
      <c r="B1899" s="7">
        <v>1</v>
      </c>
      <c r="C1899" s="7">
        <v>1</v>
      </c>
      <c r="D1899" s="7">
        <v>1</v>
      </c>
      <c r="E1899" s="7">
        <v>1</v>
      </c>
      <c r="F1899" s="7">
        <v>1</v>
      </c>
      <c r="G1899" s="32">
        <v>1</v>
      </c>
      <c r="H1899" s="7">
        <v>1</v>
      </c>
      <c r="I1899" s="7">
        <v>1</v>
      </c>
      <c r="P1899" s="23"/>
    </row>
    <row r="1900" spans="1:16" x14ac:dyDescent="0.15">
      <c r="A1900" s="46">
        <v>18.97</v>
      </c>
      <c r="B1900" s="7">
        <v>1</v>
      </c>
      <c r="C1900" s="7">
        <v>1</v>
      </c>
      <c r="D1900" s="7">
        <v>1</v>
      </c>
      <c r="E1900" s="7">
        <v>1</v>
      </c>
      <c r="F1900" s="7">
        <v>1</v>
      </c>
      <c r="G1900" s="32">
        <v>1</v>
      </c>
      <c r="H1900" s="7">
        <v>1</v>
      </c>
      <c r="I1900" s="7">
        <v>1</v>
      </c>
      <c r="P1900" s="23"/>
    </row>
    <row r="1901" spans="1:16" x14ac:dyDescent="0.15">
      <c r="A1901" s="46">
        <v>18.98</v>
      </c>
      <c r="B1901" s="7">
        <v>1</v>
      </c>
      <c r="C1901" s="7">
        <v>1</v>
      </c>
      <c r="D1901" s="7">
        <v>1</v>
      </c>
      <c r="E1901" s="7">
        <v>1</v>
      </c>
      <c r="F1901" s="7">
        <v>1</v>
      </c>
      <c r="G1901" s="32">
        <v>1</v>
      </c>
      <c r="H1901" s="7">
        <v>1</v>
      </c>
      <c r="I1901" s="7">
        <v>1</v>
      </c>
      <c r="P1901" s="23"/>
    </row>
    <row r="1902" spans="1:16" x14ac:dyDescent="0.15">
      <c r="A1902" s="46">
        <v>18.989999999999998</v>
      </c>
      <c r="B1902" s="7">
        <v>1</v>
      </c>
      <c r="C1902" s="7">
        <v>1</v>
      </c>
      <c r="D1902" s="7">
        <v>1</v>
      </c>
      <c r="E1902" s="7">
        <v>1</v>
      </c>
      <c r="F1902" s="7">
        <v>1</v>
      </c>
      <c r="G1902" s="32">
        <v>1</v>
      </c>
      <c r="H1902" s="7">
        <v>1</v>
      </c>
      <c r="I1902" s="7">
        <v>1</v>
      </c>
      <c r="P1902" s="23"/>
    </row>
    <row r="1903" spans="1:16" x14ac:dyDescent="0.15">
      <c r="A1903" s="46">
        <v>19</v>
      </c>
      <c r="B1903" s="7">
        <v>1</v>
      </c>
      <c r="C1903" s="7">
        <v>1</v>
      </c>
      <c r="D1903" s="7">
        <v>1</v>
      </c>
      <c r="E1903" s="7">
        <v>1</v>
      </c>
      <c r="F1903" s="7">
        <v>1</v>
      </c>
      <c r="G1903" s="32">
        <v>1</v>
      </c>
      <c r="H1903" s="7">
        <v>1</v>
      </c>
      <c r="I1903" s="7">
        <v>1</v>
      </c>
      <c r="P1903" s="23"/>
    </row>
    <row r="1904" spans="1:16" x14ac:dyDescent="0.15">
      <c r="A1904" s="46">
        <v>19.010000000000002</v>
      </c>
      <c r="B1904" s="7">
        <v>1</v>
      </c>
      <c r="C1904" s="7">
        <v>1</v>
      </c>
      <c r="D1904" s="7">
        <v>1</v>
      </c>
      <c r="E1904" s="7">
        <v>1</v>
      </c>
      <c r="F1904" s="7">
        <v>1</v>
      </c>
      <c r="G1904" s="32">
        <v>1</v>
      </c>
      <c r="H1904" s="7">
        <v>1</v>
      </c>
      <c r="I1904" s="7">
        <v>1</v>
      </c>
      <c r="P1904" s="23"/>
    </row>
    <row r="1905" spans="1:16" x14ac:dyDescent="0.15">
      <c r="A1905" s="46">
        <v>19.02</v>
      </c>
      <c r="B1905" s="7">
        <v>1</v>
      </c>
      <c r="C1905" s="7">
        <v>1</v>
      </c>
      <c r="D1905" s="7">
        <v>1</v>
      </c>
      <c r="E1905" s="7">
        <v>1</v>
      </c>
      <c r="F1905" s="7">
        <v>1</v>
      </c>
      <c r="G1905" s="32">
        <v>1</v>
      </c>
      <c r="H1905" s="7">
        <v>1</v>
      </c>
      <c r="I1905" s="7">
        <v>1</v>
      </c>
      <c r="P1905" s="23"/>
    </row>
    <row r="1906" spans="1:16" x14ac:dyDescent="0.15">
      <c r="A1906" s="46">
        <v>19.03</v>
      </c>
      <c r="B1906" s="7">
        <v>1</v>
      </c>
      <c r="C1906" s="7">
        <v>1</v>
      </c>
      <c r="D1906" s="7">
        <v>1</v>
      </c>
      <c r="E1906" s="7">
        <v>1</v>
      </c>
      <c r="F1906" s="7">
        <v>1</v>
      </c>
      <c r="G1906" s="32">
        <v>1</v>
      </c>
      <c r="H1906" s="7">
        <v>1</v>
      </c>
      <c r="I1906" s="7">
        <v>1</v>
      </c>
      <c r="P1906" s="23"/>
    </row>
    <row r="1907" spans="1:16" x14ac:dyDescent="0.15">
      <c r="A1907" s="46">
        <v>19.04</v>
      </c>
      <c r="B1907" s="7">
        <v>1</v>
      </c>
      <c r="C1907" s="7">
        <v>1</v>
      </c>
      <c r="D1907" s="7">
        <v>1</v>
      </c>
      <c r="E1907" s="7">
        <v>1</v>
      </c>
      <c r="F1907" s="7">
        <v>1</v>
      </c>
      <c r="G1907" s="32">
        <v>1</v>
      </c>
      <c r="H1907" s="7">
        <v>1</v>
      </c>
      <c r="I1907" s="7">
        <v>1</v>
      </c>
      <c r="P1907" s="23"/>
    </row>
    <row r="1908" spans="1:16" x14ac:dyDescent="0.15">
      <c r="A1908" s="46">
        <v>19.05</v>
      </c>
      <c r="B1908" s="7">
        <v>1</v>
      </c>
      <c r="C1908" s="7">
        <v>1</v>
      </c>
      <c r="D1908" s="7">
        <v>1</v>
      </c>
      <c r="E1908" s="7">
        <v>1</v>
      </c>
      <c r="F1908" s="7">
        <v>1</v>
      </c>
      <c r="G1908" s="32">
        <v>1</v>
      </c>
      <c r="H1908" s="7">
        <v>1</v>
      </c>
      <c r="I1908" s="7">
        <v>1</v>
      </c>
      <c r="P1908" s="23"/>
    </row>
    <row r="1909" spans="1:16" x14ac:dyDescent="0.15">
      <c r="A1909" s="46">
        <v>19.059999999999999</v>
      </c>
      <c r="B1909" s="7">
        <v>1</v>
      </c>
      <c r="C1909" s="7">
        <v>1</v>
      </c>
      <c r="D1909" s="7">
        <v>1</v>
      </c>
      <c r="E1909" s="7">
        <v>1</v>
      </c>
      <c r="F1909" s="7">
        <v>1</v>
      </c>
      <c r="G1909" s="32">
        <v>1</v>
      </c>
      <c r="H1909" s="7">
        <v>1</v>
      </c>
      <c r="I1909" s="7">
        <v>1</v>
      </c>
      <c r="P1909" s="23"/>
    </row>
    <row r="1910" spans="1:16" x14ac:dyDescent="0.15">
      <c r="A1910" s="46">
        <v>19.07</v>
      </c>
      <c r="B1910" s="7">
        <v>1</v>
      </c>
      <c r="C1910" s="7">
        <v>1</v>
      </c>
      <c r="D1910" s="7">
        <v>1</v>
      </c>
      <c r="E1910" s="7">
        <v>1</v>
      </c>
      <c r="F1910" s="7">
        <v>1</v>
      </c>
      <c r="G1910" s="32">
        <v>1</v>
      </c>
      <c r="H1910" s="7">
        <v>1</v>
      </c>
      <c r="I1910" s="7">
        <v>1</v>
      </c>
      <c r="P1910" s="23"/>
    </row>
    <row r="1911" spans="1:16" x14ac:dyDescent="0.15">
      <c r="A1911" s="46">
        <v>19.079999999999998</v>
      </c>
      <c r="B1911" s="7">
        <v>1</v>
      </c>
      <c r="C1911" s="7">
        <v>1</v>
      </c>
      <c r="D1911" s="7">
        <v>1</v>
      </c>
      <c r="E1911" s="7">
        <v>1</v>
      </c>
      <c r="F1911" s="7">
        <v>1</v>
      </c>
      <c r="G1911" s="32">
        <v>1</v>
      </c>
      <c r="H1911" s="7">
        <v>1</v>
      </c>
      <c r="I1911" s="7">
        <v>1</v>
      </c>
      <c r="P1911" s="23"/>
    </row>
    <row r="1912" spans="1:16" x14ac:dyDescent="0.15">
      <c r="A1912" s="46">
        <v>19.09</v>
      </c>
      <c r="B1912" s="7">
        <v>1</v>
      </c>
      <c r="C1912" s="7">
        <v>1</v>
      </c>
      <c r="D1912" s="7">
        <v>1</v>
      </c>
      <c r="E1912" s="7">
        <v>1</v>
      </c>
      <c r="F1912" s="7">
        <v>1</v>
      </c>
      <c r="G1912" s="32">
        <v>1</v>
      </c>
      <c r="H1912" s="7">
        <v>1</v>
      </c>
      <c r="I1912" s="7">
        <v>1</v>
      </c>
      <c r="P1912" s="23"/>
    </row>
    <row r="1913" spans="1:16" x14ac:dyDescent="0.15">
      <c r="A1913" s="46">
        <v>19.100000000000001</v>
      </c>
      <c r="B1913" s="7">
        <v>1</v>
      </c>
      <c r="C1913" s="7">
        <v>1</v>
      </c>
      <c r="D1913" s="7">
        <v>1</v>
      </c>
      <c r="E1913" s="7">
        <v>1</v>
      </c>
      <c r="F1913" s="7">
        <v>1</v>
      </c>
      <c r="G1913" s="32">
        <v>1</v>
      </c>
      <c r="H1913" s="7">
        <v>1</v>
      </c>
      <c r="I1913" s="7">
        <v>1</v>
      </c>
      <c r="P1913" s="23"/>
    </row>
    <row r="1914" spans="1:16" x14ac:dyDescent="0.15">
      <c r="A1914" s="46">
        <v>19.11</v>
      </c>
      <c r="B1914" s="7">
        <v>1</v>
      </c>
      <c r="C1914" s="7">
        <v>1</v>
      </c>
      <c r="D1914" s="7">
        <v>1</v>
      </c>
      <c r="E1914" s="7">
        <v>1</v>
      </c>
      <c r="F1914" s="7">
        <v>1</v>
      </c>
      <c r="G1914" s="32">
        <v>1</v>
      </c>
      <c r="H1914" s="7">
        <v>1</v>
      </c>
      <c r="I1914" s="7">
        <v>1</v>
      </c>
      <c r="P1914" s="23"/>
    </row>
    <row r="1915" spans="1:16" x14ac:dyDescent="0.15">
      <c r="A1915" s="46">
        <v>19.12</v>
      </c>
      <c r="B1915" s="7">
        <v>1</v>
      </c>
      <c r="C1915" s="7">
        <v>1</v>
      </c>
      <c r="D1915" s="7">
        <v>1</v>
      </c>
      <c r="E1915" s="7">
        <v>1</v>
      </c>
      <c r="F1915" s="7">
        <v>1</v>
      </c>
      <c r="G1915" s="32">
        <v>1</v>
      </c>
      <c r="H1915" s="7">
        <v>1</v>
      </c>
      <c r="I1915" s="7">
        <v>1</v>
      </c>
      <c r="P1915" s="23"/>
    </row>
    <row r="1916" spans="1:16" x14ac:dyDescent="0.15">
      <c r="A1916" s="46">
        <v>19.13</v>
      </c>
      <c r="B1916" s="7">
        <v>1</v>
      </c>
      <c r="C1916" s="7">
        <v>1</v>
      </c>
      <c r="D1916" s="7">
        <v>1</v>
      </c>
      <c r="E1916" s="7">
        <v>1</v>
      </c>
      <c r="F1916" s="7">
        <v>1</v>
      </c>
      <c r="G1916" s="32">
        <v>1</v>
      </c>
      <c r="H1916" s="7">
        <v>1</v>
      </c>
      <c r="I1916" s="7">
        <v>1</v>
      </c>
      <c r="P1916" s="23"/>
    </row>
    <row r="1917" spans="1:16" x14ac:dyDescent="0.15">
      <c r="A1917" s="46">
        <v>19.14</v>
      </c>
      <c r="B1917" s="7">
        <v>1</v>
      </c>
      <c r="C1917" s="7">
        <v>1</v>
      </c>
      <c r="D1917" s="7">
        <v>1</v>
      </c>
      <c r="E1917" s="7">
        <v>1</v>
      </c>
      <c r="F1917" s="7">
        <v>1</v>
      </c>
      <c r="G1917" s="32">
        <v>1</v>
      </c>
      <c r="H1917" s="7">
        <v>1</v>
      </c>
      <c r="I1917" s="7">
        <v>1</v>
      </c>
      <c r="P1917" s="23"/>
    </row>
    <row r="1918" spans="1:16" x14ac:dyDescent="0.15">
      <c r="A1918" s="46">
        <v>19.149999999999999</v>
      </c>
      <c r="B1918" s="7">
        <v>1</v>
      </c>
      <c r="C1918" s="7">
        <v>1</v>
      </c>
      <c r="D1918" s="7">
        <v>1</v>
      </c>
      <c r="E1918" s="7">
        <v>1</v>
      </c>
      <c r="F1918" s="7">
        <v>1</v>
      </c>
      <c r="G1918" s="32">
        <v>1</v>
      </c>
      <c r="H1918" s="7">
        <v>1</v>
      </c>
      <c r="I1918" s="7">
        <v>1</v>
      </c>
      <c r="P1918" s="23"/>
    </row>
    <row r="1919" spans="1:16" x14ac:dyDescent="0.15">
      <c r="A1919" s="46">
        <v>19.16</v>
      </c>
      <c r="B1919" s="7">
        <v>1</v>
      </c>
      <c r="C1919" s="7">
        <v>1</v>
      </c>
      <c r="D1919" s="7">
        <v>1</v>
      </c>
      <c r="E1919" s="7">
        <v>1</v>
      </c>
      <c r="F1919" s="7">
        <v>1</v>
      </c>
      <c r="G1919" s="32">
        <v>1</v>
      </c>
      <c r="H1919" s="7">
        <v>1</v>
      </c>
      <c r="I1919" s="7">
        <v>1</v>
      </c>
      <c r="P1919" s="23"/>
    </row>
    <row r="1920" spans="1:16" x14ac:dyDescent="0.15">
      <c r="A1920" s="46">
        <v>19.170000000000002</v>
      </c>
      <c r="B1920" s="7">
        <v>1</v>
      </c>
      <c r="C1920" s="7">
        <v>1</v>
      </c>
      <c r="D1920" s="7">
        <v>1</v>
      </c>
      <c r="E1920" s="7">
        <v>1</v>
      </c>
      <c r="F1920" s="7">
        <v>1</v>
      </c>
      <c r="G1920" s="32">
        <v>1</v>
      </c>
      <c r="H1920" s="7">
        <v>1</v>
      </c>
      <c r="I1920" s="7">
        <v>1</v>
      </c>
      <c r="P1920" s="23"/>
    </row>
    <row r="1921" spans="1:16" x14ac:dyDescent="0.15">
      <c r="A1921" s="46">
        <v>19.18</v>
      </c>
      <c r="B1921" s="7">
        <v>1</v>
      </c>
      <c r="C1921" s="7">
        <v>1</v>
      </c>
      <c r="D1921" s="7">
        <v>1</v>
      </c>
      <c r="E1921" s="7">
        <v>1</v>
      </c>
      <c r="F1921" s="7">
        <v>1</v>
      </c>
      <c r="G1921" s="32">
        <v>1</v>
      </c>
      <c r="H1921" s="7">
        <v>1</v>
      </c>
      <c r="I1921" s="7">
        <v>1</v>
      </c>
      <c r="P1921" s="23"/>
    </row>
    <row r="1922" spans="1:16" x14ac:dyDescent="0.15">
      <c r="A1922" s="46">
        <v>19.190000000000001</v>
      </c>
      <c r="B1922" s="7">
        <v>1</v>
      </c>
      <c r="C1922" s="7">
        <v>1</v>
      </c>
      <c r="D1922" s="7">
        <v>1</v>
      </c>
      <c r="E1922" s="7">
        <v>1</v>
      </c>
      <c r="F1922" s="7">
        <v>1</v>
      </c>
      <c r="G1922" s="32">
        <v>1</v>
      </c>
      <c r="H1922" s="7">
        <v>1</v>
      </c>
      <c r="I1922" s="7">
        <v>1</v>
      </c>
      <c r="P1922" s="23"/>
    </row>
    <row r="1923" spans="1:16" x14ac:dyDescent="0.15">
      <c r="A1923" s="46">
        <v>19.2</v>
      </c>
      <c r="B1923" s="7">
        <v>1</v>
      </c>
      <c r="C1923" s="7">
        <v>1</v>
      </c>
      <c r="D1923" s="7">
        <v>1</v>
      </c>
      <c r="E1923" s="7">
        <v>1</v>
      </c>
      <c r="F1923" s="7">
        <v>1</v>
      </c>
      <c r="G1923" s="32">
        <v>1</v>
      </c>
      <c r="H1923" s="7">
        <v>1</v>
      </c>
      <c r="I1923" s="7">
        <v>1</v>
      </c>
      <c r="P1923" s="23"/>
    </row>
    <row r="1924" spans="1:16" x14ac:dyDescent="0.15">
      <c r="A1924" s="46">
        <v>19.21</v>
      </c>
      <c r="B1924" s="7">
        <v>1</v>
      </c>
      <c r="C1924" s="7">
        <v>1</v>
      </c>
      <c r="D1924" s="7">
        <v>1</v>
      </c>
      <c r="E1924" s="7">
        <v>1</v>
      </c>
      <c r="F1924" s="7">
        <v>1</v>
      </c>
      <c r="G1924" s="32">
        <v>1</v>
      </c>
      <c r="H1924" s="7">
        <v>1</v>
      </c>
      <c r="I1924" s="7">
        <v>1</v>
      </c>
      <c r="P1924" s="23"/>
    </row>
    <row r="1925" spans="1:16" x14ac:dyDescent="0.15">
      <c r="A1925" s="46">
        <v>19.22</v>
      </c>
      <c r="B1925" s="7">
        <v>1</v>
      </c>
      <c r="C1925" s="7">
        <v>1</v>
      </c>
      <c r="D1925" s="7">
        <v>1</v>
      </c>
      <c r="E1925" s="7">
        <v>1</v>
      </c>
      <c r="F1925" s="7">
        <v>1</v>
      </c>
      <c r="G1925" s="32">
        <v>1</v>
      </c>
      <c r="H1925" s="7">
        <v>1</v>
      </c>
      <c r="I1925" s="7">
        <v>1</v>
      </c>
      <c r="P1925" s="23"/>
    </row>
    <row r="1926" spans="1:16" x14ac:dyDescent="0.15">
      <c r="A1926" s="46">
        <v>19.23</v>
      </c>
      <c r="B1926" s="7">
        <v>1</v>
      </c>
      <c r="C1926" s="7">
        <v>1</v>
      </c>
      <c r="D1926" s="7">
        <v>1</v>
      </c>
      <c r="E1926" s="7">
        <v>1</v>
      </c>
      <c r="F1926" s="7">
        <v>1</v>
      </c>
      <c r="G1926" s="32">
        <v>1</v>
      </c>
      <c r="H1926" s="7">
        <v>1</v>
      </c>
      <c r="I1926" s="7">
        <v>1</v>
      </c>
      <c r="P1926" s="23"/>
    </row>
    <row r="1927" spans="1:16" x14ac:dyDescent="0.15">
      <c r="A1927" s="46">
        <v>19.239999999999998</v>
      </c>
      <c r="B1927" s="7">
        <v>1</v>
      </c>
      <c r="C1927" s="7">
        <v>1</v>
      </c>
      <c r="D1927" s="7">
        <v>1</v>
      </c>
      <c r="E1927" s="7">
        <v>1</v>
      </c>
      <c r="F1927" s="7">
        <v>1</v>
      </c>
      <c r="G1927" s="32">
        <v>1</v>
      </c>
      <c r="H1927" s="7">
        <v>1</v>
      </c>
      <c r="I1927" s="7">
        <v>1</v>
      </c>
      <c r="P1927" s="23"/>
    </row>
    <row r="1928" spans="1:16" x14ac:dyDescent="0.15">
      <c r="A1928" s="46">
        <v>19.25</v>
      </c>
      <c r="B1928" s="7">
        <v>1</v>
      </c>
      <c r="C1928" s="7">
        <v>1</v>
      </c>
      <c r="D1928" s="7">
        <v>1</v>
      </c>
      <c r="E1928" s="7">
        <v>1</v>
      </c>
      <c r="F1928" s="7">
        <v>1</v>
      </c>
      <c r="G1928" s="32">
        <v>1</v>
      </c>
      <c r="H1928" s="7">
        <v>1</v>
      </c>
      <c r="I1928" s="7">
        <v>1</v>
      </c>
      <c r="P1928" s="23"/>
    </row>
    <row r="1929" spans="1:16" x14ac:dyDescent="0.15">
      <c r="A1929" s="46">
        <v>19.260000000000002</v>
      </c>
      <c r="B1929" s="7">
        <v>1</v>
      </c>
      <c r="C1929" s="7">
        <v>1</v>
      </c>
      <c r="D1929" s="7">
        <v>1</v>
      </c>
      <c r="E1929" s="7">
        <v>1</v>
      </c>
      <c r="F1929" s="7">
        <v>1</v>
      </c>
      <c r="G1929" s="32">
        <v>1</v>
      </c>
      <c r="H1929" s="7">
        <v>1</v>
      </c>
      <c r="I1929" s="7">
        <v>1</v>
      </c>
      <c r="P1929" s="23"/>
    </row>
    <row r="1930" spans="1:16" x14ac:dyDescent="0.15">
      <c r="A1930" s="46">
        <v>19.27</v>
      </c>
      <c r="B1930" s="7">
        <v>1</v>
      </c>
      <c r="C1930" s="7">
        <v>1</v>
      </c>
      <c r="D1930" s="7">
        <v>1</v>
      </c>
      <c r="E1930" s="7">
        <v>1</v>
      </c>
      <c r="F1930" s="7">
        <v>1</v>
      </c>
      <c r="G1930" s="32">
        <v>1</v>
      </c>
      <c r="H1930" s="7">
        <v>1</v>
      </c>
      <c r="I1930" s="7">
        <v>1</v>
      </c>
      <c r="P1930" s="23"/>
    </row>
    <row r="1931" spans="1:16" x14ac:dyDescent="0.15">
      <c r="A1931" s="46">
        <v>19.28</v>
      </c>
      <c r="B1931" s="7">
        <v>1</v>
      </c>
      <c r="C1931" s="7">
        <v>1</v>
      </c>
      <c r="D1931" s="7">
        <v>1</v>
      </c>
      <c r="E1931" s="7">
        <v>1</v>
      </c>
      <c r="F1931" s="7">
        <v>1</v>
      </c>
      <c r="G1931" s="32">
        <v>1</v>
      </c>
      <c r="H1931" s="7">
        <v>1</v>
      </c>
      <c r="I1931" s="7">
        <v>1</v>
      </c>
      <c r="P1931" s="23"/>
    </row>
    <row r="1932" spans="1:16" x14ac:dyDescent="0.15">
      <c r="A1932" s="46">
        <v>19.29</v>
      </c>
      <c r="B1932" s="7">
        <v>1</v>
      </c>
      <c r="C1932" s="7">
        <v>1</v>
      </c>
      <c r="D1932" s="7">
        <v>1</v>
      </c>
      <c r="E1932" s="7">
        <v>1</v>
      </c>
      <c r="F1932" s="7">
        <v>1</v>
      </c>
      <c r="G1932" s="32">
        <v>1</v>
      </c>
      <c r="H1932" s="7">
        <v>1</v>
      </c>
      <c r="I1932" s="7">
        <v>1</v>
      </c>
      <c r="P1932" s="23"/>
    </row>
    <row r="1933" spans="1:16" x14ac:dyDescent="0.15">
      <c r="A1933" s="46">
        <v>19.3</v>
      </c>
      <c r="B1933" s="7">
        <v>1</v>
      </c>
      <c r="C1933" s="7">
        <v>1</v>
      </c>
      <c r="D1933" s="7">
        <v>1</v>
      </c>
      <c r="E1933" s="7">
        <v>1</v>
      </c>
      <c r="F1933" s="7">
        <v>1</v>
      </c>
      <c r="G1933" s="32">
        <v>1</v>
      </c>
      <c r="H1933" s="7">
        <v>1</v>
      </c>
      <c r="I1933" s="7">
        <v>1</v>
      </c>
      <c r="P1933" s="23"/>
    </row>
    <row r="1934" spans="1:16" x14ac:dyDescent="0.15">
      <c r="A1934" s="46">
        <v>19.309999999999999</v>
      </c>
      <c r="B1934" s="7">
        <v>1</v>
      </c>
      <c r="C1934" s="7">
        <v>1</v>
      </c>
      <c r="D1934" s="7">
        <v>1</v>
      </c>
      <c r="E1934" s="7">
        <v>1</v>
      </c>
      <c r="F1934" s="7">
        <v>1</v>
      </c>
      <c r="G1934" s="32">
        <v>1</v>
      </c>
      <c r="H1934" s="7">
        <v>1</v>
      </c>
      <c r="I1934" s="7">
        <v>1</v>
      </c>
      <c r="P1934" s="23"/>
    </row>
    <row r="1935" spans="1:16" x14ac:dyDescent="0.15">
      <c r="A1935" s="46">
        <v>19.32</v>
      </c>
      <c r="B1935" s="7">
        <v>1</v>
      </c>
      <c r="C1935" s="7">
        <v>1</v>
      </c>
      <c r="D1935" s="7">
        <v>1</v>
      </c>
      <c r="E1935" s="7">
        <v>1</v>
      </c>
      <c r="F1935" s="7">
        <v>1</v>
      </c>
      <c r="G1935" s="32">
        <v>1</v>
      </c>
      <c r="H1935" s="7">
        <v>1</v>
      </c>
      <c r="I1935" s="7">
        <v>1</v>
      </c>
      <c r="P1935" s="23"/>
    </row>
    <row r="1936" spans="1:16" x14ac:dyDescent="0.15">
      <c r="A1936" s="46">
        <v>19.329999999999998</v>
      </c>
      <c r="B1936" s="7">
        <v>1</v>
      </c>
      <c r="C1936" s="7">
        <v>1</v>
      </c>
      <c r="D1936" s="7">
        <v>1</v>
      </c>
      <c r="E1936" s="7">
        <v>1</v>
      </c>
      <c r="F1936" s="7">
        <v>1</v>
      </c>
      <c r="G1936" s="32">
        <v>1</v>
      </c>
      <c r="H1936" s="7">
        <v>1</v>
      </c>
      <c r="I1936" s="7">
        <v>1</v>
      </c>
      <c r="P1936" s="23"/>
    </row>
    <row r="1937" spans="1:16" x14ac:dyDescent="0.15">
      <c r="A1937" s="46">
        <v>19.34</v>
      </c>
      <c r="B1937" s="7">
        <v>1</v>
      </c>
      <c r="C1937" s="7">
        <v>1</v>
      </c>
      <c r="D1937" s="7">
        <v>1</v>
      </c>
      <c r="E1937" s="7">
        <v>1</v>
      </c>
      <c r="F1937" s="7">
        <v>1</v>
      </c>
      <c r="G1937" s="32">
        <v>1</v>
      </c>
      <c r="H1937" s="7">
        <v>1</v>
      </c>
      <c r="I1937" s="7">
        <v>1</v>
      </c>
      <c r="P1937" s="23"/>
    </row>
    <row r="1938" spans="1:16" x14ac:dyDescent="0.15">
      <c r="A1938" s="46">
        <v>19.350000000000001</v>
      </c>
      <c r="B1938" s="7">
        <v>1</v>
      </c>
      <c r="C1938" s="7">
        <v>1</v>
      </c>
      <c r="D1938" s="7">
        <v>1</v>
      </c>
      <c r="E1938" s="7">
        <v>1</v>
      </c>
      <c r="F1938" s="7">
        <v>1</v>
      </c>
      <c r="G1938" s="32">
        <v>1</v>
      </c>
      <c r="H1938" s="7">
        <v>1</v>
      </c>
      <c r="I1938" s="7">
        <v>1</v>
      </c>
      <c r="P1938" s="23"/>
    </row>
    <row r="1939" spans="1:16" x14ac:dyDescent="0.15">
      <c r="A1939" s="46">
        <v>19.36</v>
      </c>
      <c r="B1939" s="7">
        <v>1</v>
      </c>
      <c r="C1939" s="7">
        <v>1</v>
      </c>
      <c r="D1939" s="7">
        <v>1</v>
      </c>
      <c r="E1939" s="7">
        <v>1</v>
      </c>
      <c r="F1939" s="7">
        <v>1</v>
      </c>
      <c r="G1939" s="32">
        <v>1</v>
      </c>
      <c r="H1939" s="7">
        <v>1</v>
      </c>
      <c r="I1939" s="7">
        <v>1</v>
      </c>
      <c r="P1939" s="23"/>
    </row>
    <row r="1940" spans="1:16" x14ac:dyDescent="0.15">
      <c r="A1940" s="46">
        <v>19.37</v>
      </c>
      <c r="B1940" s="7">
        <v>1</v>
      </c>
      <c r="C1940" s="7">
        <v>1</v>
      </c>
      <c r="D1940" s="7">
        <v>1</v>
      </c>
      <c r="E1940" s="7">
        <v>1</v>
      </c>
      <c r="F1940" s="7">
        <v>1</v>
      </c>
      <c r="G1940" s="32">
        <v>1</v>
      </c>
      <c r="H1940" s="7">
        <v>1</v>
      </c>
      <c r="I1940" s="7">
        <v>1</v>
      </c>
      <c r="P1940" s="23"/>
    </row>
    <row r="1941" spans="1:16" x14ac:dyDescent="0.15">
      <c r="A1941" s="46">
        <v>19.38</v>
      </c>
      <c r="B1941" s="7">
        <v>1</v>
      </c>
      <c r="C1941" s="7">
        <v>1</v>
      </c>
      <c r="D1941" s="7">
        <v>1</v>
      </c>
      <c r="E1941" s="7">
        <v>1</v>
      </c>
      <c r="F1941" s="7">
        <v>1</v>
      </c>
      <c r="G1941" s="32">
        <v>1</v>
      </c>
      <c r="H1941" s="7">
        <v>1</v>
      </c>
      <c r="I1941" s="7">
        <v>1</v>
      </c>
      <c r="P1941" s="23"/>
    </row>
    <row r="1942" spans="1:16" x14ac:dyDescent="0.15">
      <c r="A1942" s="46">
        <v>19.39</v>
      </c>
      <c r="B1942" s="7">
        <v>1</v>
      </c>
      <c r="C1942" s="7">
        <v>1</v>
      </c>
      <c r="D1942" s="7">
        <v>1</v>
      </c>
      <c r="E1942" s="7">
        <v>1</v>
      </c>
      <c r="F1942" s="7">
        <v>1</v>
      </c>
      <c r="G1942" s="32">
        <v>1</v>
      </c>
      <c r="H1942" s="7">
        <v>1</v>
      </c>
      <c r="I1942" s="7">
        <v>1</v>
      </c>
      <c r="P1942" s="23"/>
    </row>
    <row r="1943" spans="1:16" x14ac:dyDescent="0.15">
      <c r="A1943" s="46">
        <v>19.399999999999999</v>
      </c>
      <c r="B1943" s="7">
        <v>1</v>
      </c>
      <c r="C1943" s="7">
        <v>1</v>
      </c>
      <c r="D1943" s="7">
        <v>1</v>
      </c>
      <c r="E1943" s="7">
        <v>1</v>
      </c>
      <c r="F1943" s="7">
        <v>1</v>
      </c>
      <c r="G1943" s="32">
        <v>1</v>
      </c>
      <c r="H1943" s="7">
        <v>1</v>
      </c>
      <c r="I1943" s="7">
        <v>1</v>
      </c>
      <c r="P1943" s="23"/>
    </row>
    <row r="1944" spans="1:16" x14ac:dyDescent="0.15">
      <c r="A1944" s="46">
        <v>19.41</v>
      </c>
      <c r="B1944" s="7">
        <v>1</v>
      </c>
      <c r="C1944" s="7">
        <v>1</v>
      </c>
      <c r="D1944" s="7">
        <v>1</v>
      </c>
      <c r="E1944" s="7">
        <v>1</v>
      </c>
      <c r="F1944" s="7">
        <v>1</v>
      </c>
      <c r="G1944" s="32">
        <v>1</v>
      </c>
      <c r="H1944" s="7">
        <v>1</v>
      </c>
      <c r="I1944" s="7">
        <v>1</v>
      </c>
      <c r="P1944" s="23"/>
    </row>
    <row r="1945" spans="1:16" x14ac:dyDescent="0.15">
      <c r="A1945" s="46">
        <v>19.420000000000002</v>
      </c>
      <c r="B1945" s="7">
        <v>1</v>
      </c>
      <c r="C1945" s="7">
        <v>1</v>
      </c>
      <c r="D1945" s="7">
        <v>1</v>
      </c>
      <c r="E1945" s="7">
        <v>1</v>
      </c>
      <c r="F1945" s="7">
        <v>1</v>
      </c>
      <c r="G1945" s="32">
        <v>1</v>
      </c>
      <c r="H1945" s="7">
        <v>1</v>
      </c>
      <c r="I1945" s="7">
        <v>1</v>
      </c>
      <c r="P1945" s="23"/>
    </row>
    <row r="1946" spans="1:16" x14ac:dyDescent="0.15">
      <c r="A1946" s="46">
        <v>19.43</v>
      </c>
      <c r="B1946" s="7">
        <v>1</v>
      </c>
      <c r="C1946" s="7">
        <v>1</v>
      </c>
      <c r="D1946" s="7">
        <v>1</v>
      </c>
      <c r="E1946" s="7">
        <v>1</v>
      </c>
      <c r="F1946" s="7">
        <v>1</v>
      </c>
      <c r="G1946" s="32">
        <v>1</v>
      </c>
      <c r="H1946" s="7">
        <v>1</v>
      </c>
      <c r="I1946" s="7">
        <v>1</v>
      </c>
      <c r="P1946" s="23"/>
    </row>
    <row r="1947" spans="1:16" x14ac:dyDescent="0.15">
      <c r="A1947" s="46">
        <v>19.440000000000001</v>
      </c>
      <c r="B1947" s="7">
        <v>1</v>
      </c>
      <c r="C1947" s="7">
        <v>1</v>
      </c>
      <c r="D1947" s="7">
        <v>1</v>
      </c>
      <c r="E1947" s="7">
        <v>1</v>
      </c>
      <c r="F1947" s="7">
        <v>1</v>
      </c>
      <c r="G1947" s="32">
        <v>1</v>
      </c>
      <c r="H1947" s="7">
        <v>1</v>
      </c>
      <c r="I1947" s="7">
        <v>1</v>
      </c>
      <c r="P1947" s="23"/>
    </row>
    <row r="1948" spans="1:16" x14ac:dyDescent="0.15">
      <c r="A1948" s="46">
        <v>19.45</v>
      </c>
      <c r="B1948" s="7">
        <v>1</v>
      </c>
      <c r="C1948" s="7">
        <v>1</v>
      </c>
      <c r="D1948" s="7">
        <v>1</v>
      </c>
      <c r="E1948" s="7">
        <v>1</v>
      </c>
      <c r="F1948" s="7">
        <v>1</v>
      </c>
      <c r="G1948" s="32">
        <v>1</v>
      </c>
      <c r="H1948" s="7">
        <v>1</v>
      </c>
      <c r="I1948" s="7">
        <v>1</v>
      </c>
      <c r="P1948" s="23"/>
    </row>
    <row r="1949" spans="1:16" x14ac:dyDescent="0.15">
      <c r="A1949" s="46">
        <v>19.46</v>
      </c>
      <c r="B1949" s="7">
        <v>1</v>
      </c>
      <c r="C1949" s="7">
        <v>1</v>
      </c>
      <c r="D1949" s="7">
        <v>1</v>
      </c>
      <c r="E1949" s="7">
        <v>1</v>
      </c>
      <c r="F1949" s="7">
        <v>1</v>
      </c>
      <c r="G1949" s="32">
        <v>1</v>
      </c>
      <c r="H1949" s="7">
        <v>1</v>
      </c>
      <c r="I1949" s="7">
        <v>1</v>
      </c>
      <c r="P1949" s="23"/>
    </row>
    <row r="1950" spans="1:16" x14ac:dyDescent="0.15">
      <c r="A1950" s="46">
        <v>19.47</v>
      </c>
      <c r="B1950" s="7">
        <v>1</v>
      </c>
      <c r="C1950" s="7">
        <v>1</v>
      </c>
      <c r="D1950" s="7">
        <v>1</v>
      </c>
      <c r="E1950" s="7">
        <v>1</v>
      </c>
      <c r="F1950" s="7">
        <v>1</v>
      </c>
      <c r="G1950" s="32">
        <v>1</v>
      </c>
      <c r="H1950" s="7">
        <v>1</v>
      </c>
      <c r="I1950" s="7">
        <v>1</v>
      </c>
      <c r="P1950" s="23"/>
    </row>
    <row r="1951" spans="1:16" x14ac:dyDescent="0.15">
      <c r="A1951" s="46">
        <v>19.48</v>
      </c>
      <c r="B1951" s="7">
        <v>1</v>
      </c>
      <c r="C1951" s="7">
        <v>1</v>
      </c>
      <c r="D1951" s="7">
        <v>1</v>
      </c>
      <c r="E1951" s="7">
        <v>1</v>
      </c>
      <c r="F1951" s="7">
        <v>1</v>
      </c>
      <c r="G1951" s="32">
        <v>1</v>
      </c>
      <c r="H1951" s="7">
        <v>1</v>
      </c>
      <c r="I1951" s="7">
        <v>1</v>
      </c>
      <c r="P1951" s="23"/>
    </row>
    <row r="1952" spans="1:16" x14ac:dyDescent="0.15">
      <c r="A1952" s="46">
        <v>19.489999999999998</v>
      </c>
      <c r="B1952" s="7">
        <v>1</v>
      </c>
      <c r="C1952" s="7">
        <v>1</v>
      </c>
      <c r="D1952" s="7">
        <v>1</v>
      </c>
      <c r="E1952" s="7">
        <v>1</v>
      </c>
      <c r="F1952" s="7">
        <v>1</v>
      </c>
      <c r="G1952" s="32">
        <v>1</v>
      </c>
      <c r="H1952" s="7">
        <v>1</v>
      </c>
      <c r="I1952" s="7">
        <v>1</v>
      </c>
      <c r="P1952" s="23"/>
    </row>
    <row r="1953" spans="1:16" x14ac:dyDescent="0.15">
      <c r="A1953" s="46">
        <v>19.5</v>
      </c>
      <c r="B1953" s="7">
        <v>1</v>
      </c>
      <c r="C1953" s="7">
        <v>1</v>
      </c>
      <c r="D1953" s="7">
        <v>1</v>
      </c>
      <c r="E1953" s="7">
        <v>1</v>
      </c>
      <c r="F1953" s="7">
        <v>1</v>
      </c>
      <c r="G1953" s="32">
        <v>1</v>
      </c>
      <c r="H1953" s="7">
        <v>1</v>
      </c>
      <c r="I1953" s="7">
        <v>1</v>
      </c>
      <c r="P1953" s="23"/>
    </row>
    <row r="1954" spans="1:16" x14ac:dyDescent="0.15">
      <c r="A1954" s="46">
        <v>19.510000000000002</v>
      </c>
      <c r="B1954" s="7">
        <v>1</v>
      </c>
      <c r="C1954" s="7">
        <v>1</v>
      </c>
      <c r="D1954" s="7">
        <v>1</v>
      </c>
      <c r="E1954" s="7">
        <v>1</v>
      </c>
      <c r="F1954" s="7">
        <v>1</v>
      </c>
      <c r="G1954" s="32">
        <v>1</v>
      </c>
      <c r="H1954" s="7">
        <v>1</v>
      </c>
      <c r="I1954" s="7">
        <v>1</v>
      </c>
      <c r="P1954" s="23"/>
    </row>
    <row r="1955" spans="1:16" x14ac:dyDescent="0.15">
      <c r="A1955" s="46">
        <v>19.52</v>
      </c>
      <c r="B1955" s="7">
        <v>1</v>
      </c>
      <c r="C1955" s="7">
        <v>1</v>
      </c>
      <c r="D1955" s="7">
        <v>1</v>
      </c>
      <c r="E1955" s="7">
        <v>1</v>
      </c>
      <c r="F1955" s="7">
        <v>1</v>
      </c>
      <c r="G1955" s="32">
        <v>1</v>
      </c>
      <c r="H1955" s="7">
        <v>1</v>
      </c>
      <c r="I1955" s="7">
        <v>1</v>
      </c>
      <c r="P1955" s="23"/>
    </row>
    <row r="1956" spans="1:16" x14ac:dyDescent="0.15">
      <c r="A1956" s="46">
        <v>19.53</v>
      </c>
      <c r="B1956" s="7">
        <v>1</v>
      </c>
      <c r="C1956" s="7">
        <v>1</v>
      </c>
      <c r="D1956" s="7">
        <v>1</v>
      </c>
      <c r="E1956" s="7">
        <v>1</v>
      </c>
      <c r="F1956" s="7">
        <v>1</v>
      </c>
      <c r="G1956" s="32">
        <v>1</v>
      </c>
      <c r="H1956" s="7">
        <v>1</v>
      </c>
      <c r="I1956" s="7">
        <v>1</v>
      </c>
      <c r="P1956" s="23"/>
    </row>
    <row r="1957" spans="1:16" x14ac:dyDescent="0.15">
      <c r="A1957" s="46">
        <v>19.54</v>
      </c>
      <c r="B1957" s="7">
        <v>1</v>
      </c>
      <c r="C1957" s="7">
        <v>1</v>
      </c>
      <c r="D1957" s="7">
        <v>1</v>
      </c>
      <c r="E1957" s="7">
        <v>1</v>
      </c>
      <c r="F1957" s="7">
        <v>1</v>
      </c>
      <c r="G1957" s="32">
        <v>1</v>
      </c>
      <c r="H1957" s="7">
        <v>1</v>
      </c>
      <c r="I1957" s="7">
        <v>1</v>
      </c>
      <c r="P1957" s="23"/>
    </row>
    <row r="1958" spans="1:16" x14ac:dyDescent="0.15">
      <c r="A1958" s="46">
        <v>19.55</v>
      </c>
      <c r="B1958" s="7">
        <v>1</v>
      </c>
      <c r="C1958" s="7">
        <v>1</v>
      </c>
      <c r="D1958" s="7">
        <v>1</v>
      </c>
      <c r="E1958" s="7">
        <v>1</v>
      </c>
      <c r="F1958" s="7">
        <v>1</v>
      </c>
      <c r="G1958" s="32">
        <v>1</v>
      </c>
      <c r="H1958" s="7">
        <v>1</v>
      </c>
      <c r="I1958" s="7">
        <v>1</v>
      </c>
      <c r="P1958" s="23"/>
    </row>
    <row r="1959" spans="1:16" x14ac:dyDescent="0.15">
      <c r="A1959" s="46">
        <v>19.559999999999999</v>
      </c>
      <c r="B1959" s="7">
        <v>1</v>
      </c>
      <c r="C1959" s="7">
        <v>1</v>
      </c>
      <c r="D1959" s="7">
        <v>1</v>
      </c>
      <c r="E1959" s="7">
        <v>1</v>
      </c>
      <c r="F1959" s="7">
        <v>1</v>
      </c>
      <c r="G1959" s="32">
        <v>1</v>
      </c>
      <c r="H1959" s="7">
        <v>1</v>
      </c>
      <c r="I1959" s="7">
        <v>1</v>
      </c>
      <c r="P1959" s="23"/>
    </row>
    <row r="1960" spans="1:16" x14ac:dyDescent="0.15">
      <c r="A1960" s="46">
        <v>19.57</v>
      </c>
      <c r="B1960" s="7">
        <v>1</v>
      </c>
      <c r="C1960" s="7">
        <v>1</v>
      </c>
      <c r="D1960" s="7">
        <v>1</v>
      </c>
      <c r="E1960" s="7">
        <v>1</v>
      </c>
      <c r="F1960" s="7">
        <v>1</v>
      </c>
      <c r="G1960" s="32">
        <v>1</v>
      </c>
      <c r="H1960" s="7">
        <v>1</v>
      </c>
      <c r="I1960" s="7">
        <v>1</v>
      </c>
      <c r="P1960" s="23"/>
    </row>
    <row r="1961" spans="1:16" x14ac:dyDescent="0.15">
      <c r="A1961" s="46">
        <v>19.579999999999998</v>
      </c>
      <c r="B1961" s="7">
        <v>1</v>
      </c>
      <c r="C1961" s="7">
        <v>1</v>
      </c>
      <c r="D1961" s="7">
        <v>1</v>
      </c>
      <c r="E1961" s="7">
        <v>1</v>
      </c>
      <c r="F1961" s="7">
        <v>1</v>
      </c>
      <c r="G1961" s="32">
        <v>1</v>
      </c>
      <c r="H1961" s="7">
        <v>1</v>
      </c>
      <c r="I1961" s="7">
        <v>1</v>
      </c>
      <c r="P1961" s="23"/>
    </row>
    <row r="1962" spans="1:16" x14ac:dyDescent="0.15">
      <c r="A1962" s="46">
        <v>19.59</v>
      </c>
      <c r="B1962" s="7">
        <v>1</v>
      </c>
      <c r="C1962" s="7">
        <v>1</v>
      </c>
      <c r="D1962" s="7">
        <v>1</v>
      </c>
      <c r="E1962" s="7">
        <v>1</v>
      </c>
      <c r="F1962" s="7">
        <v>1</v>
      </c>
      <c r="G1962" s="32">
        <v>1</v>
      </c>
      <c r="H1962" s="7">
        <v>1</v>
      </c>
      <c r="I1962" s="7">
        <v>1</v>
      </c>
      <c r="P1962" s="23"/>
    </row>
    <row r="1963" spans="1:16" x14ac:dyDescent="0.15">
      <c r="A1963" s="46">
        <v>19.600000000000001</v>
      </c>
      <c r="B1963" s="7">
        <v>1</v>
      </c>
      <c r="C1963" s="7">
        <v>1</v>
      </c>
      <c r="D1963" s="7">
        <v>1</v>
      </c>
      <c r="E1963" s="7">
        <v>1</v>
      </c>
      <c r="F1963" s="7">
        <v>1</v>
      </c>
      <c r="G1963" s="32">
        <v>1</v>
      </c>
      <c r="H1963" s="7">
        <v>1</v>
      </c>
      <c r="I1963" s="7">
        <v>1</v>
      </c>
      <c r="P1963" s="23"/>
    </row>
    <row r="1964" spans="1:16" x14ac:dyDescent="0.15">
      <c r="A1964" s="46">
        <v>19.61</v>
      </c>
      <c r="B1964" s="7">
        <v>1</v>
      </c>
      <c r="C1964" s="7">
        <v>1</v>
      </c>
      <c r="D1964" s="7">
        <v>1</v>
      </c>
      <c r="E1964" s="7">
        <v>1</v>
      </c>
      <c r="F1964" s="7">
        <v>1</v>
      </c>
      <c r="G1964" s="32">
        <v>1</v>
      </c>
      <c r="H1964" s="7">
        <v>1</v>
      </c>
      <c r="I1964" s="7">
        <v>1</v>
      </c>
      <c r="P1964" s="23"/>
    </row>
    <row r="1965" spans="1:16" x14ac:dyDescent="0.15">
      <c r="A1965" s="46">
        <v>19.62</v>
      </c>
      <c r="B1965" s="7">
        <v>1</v>
      </c>
      <c r="C1965" s="7">
        <v>1</v>
      </c>
      <c r="D1965" s="7">
        <v>1</v>
      </c>
      <c r="E1965" s="7">
        <v>1</v>
      </c>
      <c r="F1965" s="7">
        <v>1</v>
      </c>
      <c r="G1965" s="32">
        <v>1</v>
      </c>
      <c r="H1965" s="7">
        <v>1</v>
      </c>
      <c r="I1965" s="7">
        <v>1</v>
      </c>
      <c r="P1965" s="23"/>
    </row>
    <row r="1966" spans="1:16" x14ac:dyDescent="0.15">
      <c r="A1966" s="46">
        <v>19.63</v>
      </c>
      <c r="B1966" s="7">
        <v>1</v>
      </c>
      <c r="C1966" s="7">
        <v>1</v>
      </c>
      <c r="D1966" s="7">
        <v>1</v>
      </c>
      <c r="E1966" s="7">
        <v>1</v>
      </c>
      <c r="F1966" s="7">
        <v>1</v>
      </c>
      <c r="G1966" s="32">
        <v>1</v>
      </c>
      <c r="H1966" s="7">
        <v>1</v>
      </c>
      <c r="I1966" s="7">
        <v>1</v>
      </c>
      <c r="P1966" s="23"/>
    </row>
    <row r="1967" spans="1:16" x14ac:dyDescent="0.15">
      <c r="A1967" s="46">
        <v>19.64</v>
      </c>
      <c r="B1967" s="7">
        <v>1</v>
      </c>
      <c r="C1967" s="7">
        <v>1</v>
      </c>
      <c r="D1967" s="7">
        <v>1</v>
      </c>
      <c r="E1967" s="7">
        <v>1</v>
      </c>
      <c r="F1967" s="7">
        <v>1</v>
      </c>
      <c r="G1967" s="32">
        <v>1</v>
      </c>
      <c r="H1967" s="7">
        <v>1</v>
      </c>
      <c r="I1967" s="7">
        <v>1</v>
      </c>
      <c r="P1967" s="23"/>
    </row>
    <row r="1968" spans="1:16" x14ac:dyDescent="0.15">
      <c r="A1968" s="46">
        <v>19.649999999999999</v>
      </c>
      <c r="B1968" s="7">
        <v>1</v>
      </c>
      <c r="C1968" s="7">
        <v>1</v>
      </c>
      <c r="D1968" s="7">
        <v>1</v>
      </c>
      <c r="E1968" s="7">
        <v>1</v>
      </c>
      <c r="F1968" s="7">
        <v>1</v>
      </c>
      <c r="G1968" s="32">
        <v>1</v>
      </c>
      <c r="H1968" s="7">
        <v>1</v>
      </c>
      <c r="I1968" s="7">
        <v>1</v>
      </c>
      <c r="P1968" s="23"/>
    </row>
    <row r="1969" spans="1:16" x14ac:dyDescent="0.15">
      <c r="A1969" s="46">
        <v>19.66</v>
      </c>
      <c r="B1969" s="7">
        <v>1</v>
      </c>
      <c r="C1969" s="7">
        <v>1</v>
      </c>
      <c r="D1969" s="7">
        <v>1</v>
      </c>
      <c r="E1969" s="7">
        <v>1</v>
      </c>
      <c r="F1969" s="7">
        <v>1</v>
      </c>
      <c r="G1969" s="32">
        <v>1</v>
      </c>
      <c r="H1969" s="7">
        <v>1</v>
      </c>
      <c r="I1969" s="7">
        <v>1</v>
      </c>
      <c r="P1969" s="23"/>
    </row>
    <row r="1970" spans="1:16" x14ac:dyDescent="0.15">
      <c r="A1970" s="46">
        <v>19.670000000000002</v>
      </c>
      <c r="B1970" s="7">
        <v>1</v>
      </c>
      <c r="C1970" s="7">
        <v>1</v>
      </c>
      <c r="D1970" s="7">
        <v>1</v>
      </c>
      <c r="E1970" s="7">
        <v>1</v>
      </c>
      <c r="F1970" s="7">
        <v>1</v>
      </c>
      <c r="G1970" s="32">
        <v>1</v>
      </c>
      <c r="H1970" s="7">
        <v>1</v>
      </c>
      <c r="I1970" s="7">
        <v>1</v>
      </c>
      <c r="P1970" s="23"/>
    </row>
    <row r="1971" spans="1:16" x14ac:dyDescent="0.15">
      <c r="A1971" s="46">
        <v>19.68</v>
      </c>
      <c r="B1971" s="7">
        <v>1</v>
      </c>
      <c r="C1971" s="7">
        <v>1</v>
      </c>
      <c r="D1971" s="7">
        <v>1</v>
      </c>
      <c r="E1971" s="7">
        <v>1</v>
      </c>
      <c r="F1971" s="7">
        <v>1</v>
      </c>
      <c r="G1971" s="32">
        <v>1</v>
      </c>
      <c r="H1971" s="7">
        <v>1</v>
      </c>
      <c r="I1971" s="7">
        <v>1</v>
      </c>
      <c r="P1971" s="23"/>
    </row>
    <row r="1972" spans="1:16" x14ac:dyDescent="0.15">
      <c r="A1972" s="46">
        <v>19.690000000000001</v>
      </c>
      <c r="B1972" s="7">
        <v>1</v>
      </c>
      <c r="C1972" s="7">
        <v>1</v>
      </c>
      <c r="D1972" s="7">
        <v>1</v>
      </c>
      <c r="E1972" s="7">
        <v>1</v>
      </c>
      <c r="F1972" s="7">
        <v>1</v>
      </c>
      <c r="G1972" s="32">
        <v>1</v>
      </c>
      <c r="H1972" s="7">
        <v>1</v>
      </c>
      <c r="I1972" s="7">
        <v>1</v>
      </c>
      <c r="P1972" s="23"/>
    </row>
    <row r="1973" spans="1:16" x14ac:dyDescent="0.15">
      <c r="A1973" s="46">
        <v>19.7</v>
      </c>
      <c r="B1973" s="7">
        <v>1</v>
      </c>
      <c r="C1973" s="7">
        <v>1</v>
      </c>
      <c r="D1973" s="7">
        <v>1</v>
      </c>
      <c r="E1973" s="7">
        <v>1</v>
      </c>
      <c r="F1973" s="7">
        <v>1</v>
      </c>
      <c r="G1973" s="32">
        <v>1</v>
      </c>
      <c r="H1973" s="7">
        <v>1</v>
      </c>
      <c r="I1973" s="7">
        <v>1</v>
      </c>
      <c r="P1973" s="23"/>
    </row>
    <row r="1974" spans="1:16" x14ac:dyDescent="0.15">
      <c r="A1974" s="46">
        <v>19.71</v>
      </c>
      <c r="B1974" s="7">
        <v>1</v>
      </c>
      <c r="C1974" s="7">
        <v>1</v>
      </c>
      <c r="D1974" s="7">
        <v>1</v>
      </c>
      <c r="E1974" s="7">
        <v>1</v>
      </c>
      <c r="F1974" s="7">
        <v>1</v>
      </c>
      <c r="G1974" s="32">
        <v>1</v>
      </c>
      <c r="H1974" s="7">
        <v>1</v>
      </c>
      <c r="I1974" s="7">
        <v>1</v>
      </c>
      <c r="P1974" s="23"/>
    </row>
    <row r="1975" spans="1:16" x14ac:dyDescent="0.15">
      <c r="A1975" s="46">
        <v>19.72</v>
      </c>
      <c r="B1975" s="7">
        <v>1</v>
      </c>
      <c r="C1975" s="7">
        <v>1</v>
      </c>
      <c r="D1975" s="7">
        <v>1</v>
      </c>
      <c r="E1975" s="7">
        <v>1</v>
      </c>
      <c r="F1975" s="7">
        <v>1</v>
      </c>
      <c r="G1975" s="32">
        <v>1</v>
      </c>
      <c r="H1975" s="7">
        <v>1</v>
      </c>
      <c r="I1975" s="7">
        <v>1</v>
      </c>
      <c r="P1975" s="23"/>
    </row>
    <row r="1976" spans="1:16" x14ac:dyDescent="0.15">
      <c r="A1976" s="46">
        <v>19.73</v>
      </c>
      <c r="B1976" s="7">
        <v>1</v>
      </c>
      <c r="C1976" s="7">
        <v>1</v>
      </c>
      <c r="D1976" s="7">
        <v>1</v>
      </c>
      <c r="E1976" s="7">
        <v>1</v>
      </c>
      <c r="F1976" s="7">
        <v>1</v>
      </c>
      <c r="G1976" s="32">
        <v>1</v>
      </c>
      <c r="H1976" s="7">
        <v>1</v>
      </c>
      <c r="I1976" s="7">
        <v>1</v>
      </c>
      <c r="P1976" s="23"/>
    </row>
    <row r="1977" spans="1:16" x14ac:dyDescent="0.15">
      <c r="A1977" s="46">
        <v>19.739999999999998</v>
      </c>
      <c r="B1977" s="7">
        <v>1</v>
      </c>
      <c r="C1977" s="7">
        <v>1</v>
      </c>
      <c r="D1977" s="7">
        <v>1</v>
      </c>
      <c r="E1977" s="7">
        <v>1</v>
      </c>
      <c r="F1977" s="7">
        <v>1</v>
      </c>
      <c r="G1977" s="32">
        <v>1</v>
      </c>
      <c r="H1977" s="7">
        <v>1</v>
      </c>
      <c r="I1977" s="7">
        <v>1</v>
      </c>
      <c r="P1977" s="23"/>
    </row>
    <row r="1978" spans="1:16" x14ac:dyDescent="0.15">
      <c r="A1978" s="46">
        <v>19.75</v>
      </c>
      <c r="B1978" s="7">
        <v>1</v>
      </c>
      <c r="C1978" s="7">
        <v>1</v>
      </c>
      <c r="D1978" s="7">
        <v>1</v>
      </c>
      <c r="E1978" s="7">
        <v>1</v>
      </c>
      <c r="F1978" s="7">
        <v>1</v>
      </c>
      <c r="G1978" s="32">
        <v>1</v>
      </c>
      <c r="H1978" s="7">
        <v>1</v>
      </c>
      <c r="I1978" s="7">
        <v>1</v>
      </c>
      <c r="P1978" s="23"/>
    </row>
    <row r="1979" spans="1:16" x14ac:dyDescent="0.15">
      <c r="A1979" s="46">
        <v>19.760000000000002</v>
      </c>
      <c r="B1979" s="7">
        <v>1</v>
      </c>
      <c r="C1979" s="7">
        <v>1</v>
      </c>
      <c r="D1979" s="7">
        <v>1</v>
      </c>
      <c r="E1979" s="7">
        <v>1</v>
      </c>
      <c r="F1979" s="7">
        <v>1</v>
      </c>
      <c r="G1979" s="32">
        <v>1</v>
      </c>
      <c r="H1979" s="7">
        <v>1</v>
      </c>
      <c r="I1979" s="7">
        <v>1</v>
      </c>
      <c r="P1979" s="23"/>
    </row>
    <row r="1980" spans="1:16" x14ac:dyDescent="0.15">
      <c r="A1980" s="46">
        <v>19.77</v>
      </c>
      <c r="B1980" s="7">
        <v>1</v>
      </c>
      <c r="C1980" s="7">
        <v>1</v>
      </c>
      <c r="D1980" s="7">
        <v>1</v>
      </c>
      <c r="E1980" s="7">
        <v>1</v>
      </c>
      <c r="F1980" s="7">
        <v>1</v>
      </c>
      <c r="G1980" s="32">
        <v>1</v>
      </c>
      <c r="H1980" s="7">
        <v>1</v>
      </c>
      <c r="I1980" s="7">
        <v>1</v>
      </c>
      <c r="P1980" s="23"/>
    </row>
    <row r="1981" spans="1:16" x14ac:dyDescent="0.15">
      <c r="A1981" s="46">
        <v>19.78</v>
      </c>
      <c r="B1981" s="7">
        <v>1</v>
      </c>
      <c r="C1981" s="7">
        <v>1</v>
      </c>
      <c r="D1981" s="7">
        <v>1</v>
      </c>
      <c r="E1981" s="7">
        <v>1</v>
      </c>
      <c r="F1981" s="7">
        <v>1</v>
      </c>
      <c r="G1981" s="32">
        <v>1</v>
      </c>
      <c r="H1981" s="7">
        <v>1</v>
      </c>
      <c r="I1981" s="7">
        <v>1</v>
      </c>
      <c r="P1981" s="23"/>
    </row>
    <row r="1982" spans="1:16" x14ac:dyDescent="0.15">
      <c r="A1982" s="46">
        <v>19.79</v>
      </c>
      <c r="B1982" s="7">
        <v>1</v>
      </c>
      <c r="C1982" s="7">
        <v>1</v>
      </c>
      <c r="D1982" s="7">
        <v>1</v>
      </c>
      <c r="E1982" s="7">
        <v>1</v>
      </c>
      <c r="F1982" s="7">
        <v>1</v>
      </c>
      <c r="G1982" s="32">
        <v>1</v>
      </c>
      <c r="H1982" s="7">
        <v>1</v>
      </c>
      <c r="I1982" s="7">
        <v>1</v>
      </c>
      <c r="P1982" s="23"/>
    </row>
    <row r="1983" spans="1:16" x14ac:dyDescent="0.15">
      <c r="A1983" s="46">
        <v>19.8</v>
      </c>
      <c r="B1983" s="7">
        <v>1</v>
      </c>
      <c r="C1983" s="7">
        <v>1</v>
      </c>
      <c r="D1983" s="7">
        <v>1</v>
      </c>
      <c r="E1983" s="7">
        <v>1</v>
      </c>
      <c r="F1983" s="7">
        <v>1</v>
      </c>
      <c r="G1983" s="32">
        <v>1</v>
      </c>
      <c r="H1983" s="7">
        <v>1</v>
      </c>
      <c r="I1983" s="7">
        <v>1</v>
      </c>
      <c r="P1983" s="23"/>
    </row>
    <row r="1984" spans="1:16" x14ac:dyDescent="0.15">
      <c r="A1984" s="46">
        <v>19.809999999999999</v>
      </c>
      <c r="B1984" s="7">
        <v>1</v>
      </c>
      <c r="C1984" s="7">
        <v>1</v>
      </c>
      <c r="D1984" s="7">
        <v>1</v>
      </c>
      <c r="E1984" s="7">
        <v>1</v>
      </c>
      <c r="F1984" s="7">
        <v>1</v>
      </c>
      <c r="G1984" s="32">
        <v>1</v>
      </c>
      <c r="H1984" s="7">
        <v>1</v>
      </c>
      <c r="I1984" s="7">
        <v>1</v>
      </c>
      <c r="P1984" s="23"/>
    </row>
    <row r="1985" spans="1:16" x14ac:dyDescent="0.15">
      <c r="A1985" s="46">
        <v>19.82</v>
      </c>
      <c r="B1985" s="7">
        <v>1</v>
      </c>
      <c r="C1985" s="7">
        <v>1</v>
      </c>
      <c r="D1985" s="7">
        <v>1</v>
      </c>
      <c r="E1985" s="7">
        <v>1</v>
      </c>
      <c r="F1985" s="7">
        <v>1</v>
      </c>
      <c r="G1985" s="32">
        <v>1</v>
      </c>
      <c r="H1985" s="7">
        <v>1</v>
      </c>
      <c r="I1985" s="7">
        <v>1</v>
      </c>
      <c r="P1985" s="23"/>
    </row>
    <row r="1986" spans="1:16" x14ac:dyDescent="0.15">
      <c r="A1986" s="46">
        <v>19.829999999999998</v>
      </c>
      <c r="B1986" s="7">
        <v>1</v>
      </c>
      <c r="C1986" s="7">
        <v>1</v>
      </c>
      <c r="D1986" s="7">
        <v>1</v>
      </c>
      <c r="E1986" s="7">
        <v>1</v>
      </c>
      <c r="F1986" s="7">
        <v>1</v>
      </c>
      <c r="G1986" s="32">
        <v>1</v>
      </c>
      <c r="H1986" s="7">
        <v>1</v>
      </c>
      <c r="I1986" s="7">
        <v>1</v>
      </c>
      <c r="P1986" s="23"/>
    </row>
    <row r="1987" spans="1:16" x14ac:dyDescent="0.15">
      <c r="A1987" s="46">
        <v>19.84</v>
      </c>
      <c r="B1987" s="7">
        <v>1</v>
      </c>
      <c r="C1987" s="7">
        <v>1</v>
      </c>
      <c r="D1987" s="7">
        <v>1</v>
      </c>
      <c r="E1987" s="7">
        <v>1</v>
      </c>
      <c r="F1987" s="7">
        <v>1</v>
      </c>
      <c r="G1987" s="32">
        <v>1</v>
      </c>
      <c r="H1987" s="7">
        <v>1</v>
      </c>
      <c r="I1987" s="7">
        <v>1</v>
      </c>
      <c r="P1987" s="23"/>
    </row>
    <row r="1988" spans="1:16" x14ac:dyDescent="0.15">
      <c r="A1988" s="46">
        <v>19.850000000000001</v>
      </c>
      <c r="B1988" s="7">
        <v>1</v>
      </c>
      <c r="C1988" s="7">
        <v>1</v>
      </c>
      <c r="D1988" s="7">
        <v>1</v>
      </c>
      <c r="E1988" s="7">
        <v>1</v>
      </c>
      <c r="F1988" s="7">
        <v>1</v>
      </c>
      <c r="G1988" s="32">
        <v>1</v>
      </c>
      <c r="H1988" s="7">
        <v>1</v>
      </c>
      <c r="I1988" s="7">
        <v>1</v>
      </c>
      <c r="P1988" s="23"/>
    </row>
    <row r="1989" spans="1:16" x14ac:dyDescent="0.15">
      <c r="A1989" s="46">
        <v>19.86</v>
      </c>
      <c r="B1989" s="7">
        <v>1</v>
      </c>
      <c r="C1989" s="7">
        <v>1</v>
      </c>
      <c r="D1989" s="7">
        <v>1</v>
      </c>
      <c r="E1989" s="7">
        <v>1</v>
      </c>
      <c r="F1989" s="7">
        <v>1</v>
      </c>
      <c r="G1989" s="32">
        <v>1</v>
      </c>
      <c r="H1989" s="7">
        <v>1</v>
      </c>
      <c r="I1989" s="7">
        <v>1</v>
      </c>
      <c r="P1989" s="23"/>
    </row>
    <row r="1990" spans="1:16" x14ac:dyDescent="0.15">
      <c r="A1990" s="46">
        <v>19.87</v>
      </c>
      <c r="B1990" s="7">
        <v>1</v>
      </c>
      <c r="C1990" s="7">
        <v>1</v>
      </c>
      <c r="D1990" s="7">
        <v>1</v>
      </c>
      <c r="E1990" s="7">
        <v>1</v>
      </c>
      <c r="F1990" s="7">
        <v>1</v>
      </c>
      <c r="G1990" s="32">
        <v>1</v>
      </c>
      <c r="H1990" s="7">
        <v>1</v>
      </c>
      <c r="I1990" s="7">
        <v>1</v>
      </c>
      <c r="P1990" s="23"/>
    </row>
    <row r="1991" spans="1:16" x14ac:dyDescent="0.15">
      <c r="A1991" s="46">
        <v>19.88</v>
      </c>
      <c r="B1991" s="7">
        <v>1</v>
      </c>
      <c r="C1991" s="7">
        <v>1</v>
      </c>
      <c r="D1991" s="7">
        <v>1</v>
      </c>
      <c r="E1991" s="7">
        <v>1</v>
      </c>
      <c r="F1991" s="7">
        <v>1</v>
      </c>
      <c r="G1991" s="32">
        <v>1</v>
      </c>
      <c r="H1991" s="7">
        <v>1</v>
      </c>
      <c r="I1991" s="7">
        <v>1</v>
      </c>
      <c r="P1991" s="23"/>
    </row>
    <row r="1992" spans="1:16" x14ac:dyDescent="0.15">
      <c r="A1992" s="46">
        <v>19.89</v>
      </c>
      <c r="B1992" s="7">
        <v>1</v>
      </c>
      <c r="C1992" s="7">
        <v>1</v>
      </c>
      <c r="D1992" s="7">
        <v>1</v>
      </c>
      <c r="E1992" s="7">
        <v>1</v>
      </c>
      <c r="F1992" s="7">
        <v>1</v>
      </c>
      <c r="G1992" s="32">
        <v>1</v>
      </c>
      <c r="H1992" s="7">
        <v>1</v>
      </c>
      <c r="I1992" s="7">
        <v>1</v>
      </c>
      <c r="P1992" s="23"/>
    </row>
    <row r="1993" spans="1:16" x14ac:dyDescent="0.15">
      <c r="A1993" s="46">
        <v>19.899999999999999</v>
      </c>
      <c r="B1993" s="7">
        <v>1</v>
      </c>
      <c r="C1993" s="7">
        <v>1</v>
      </c>
      <c r="D1993" s="7">
        <v>1</v>
      </c>
      <c r="E1993" s="7">
        <v>1</v>
      </c>
      <c r="F1993" s="7">
        <v>1</v>
      </c>
      <c r="G1993" s="32">
        <v>1</v>
      </c>
      <c r="H1993" s="7">
        <v>1</v>
      </c>
      <c r="I1993" s="7">
        <v>1</v>
      </c>
      <c r="P1993" s="23"/>
    </row>
    <row r="1994" spans="1:16" x14ac:dyDescent="0.15">
      <c r="A1994" s="46">
        <v>19.91</v>
      </c>
      <c r="B1994" s="7">
        <v>1</v>
      </c>
      <c r="C1994" s="7">
        <v>1</v>
      </c>
      <c r="D1994" s="7">
        <v>1</v>
      </c>
      <c r="E1994" s="7">
        <v>1</v>
      </c>
      <c r="F1994" s="7">
        <v>1</v>
      </c>
      <c r="G1994" s="32">
        <v>1</v>
      </c>
      <c r="H1994" s="7">
        <v>1</v>
      </c>
      <c r="I1994" s="7">
        <v>1</v>
      </c>
      <c r="P1994" s="23"/>
    </row>
    <row r="1995" spans="1:16" x14ac:dyDescent="0.15">
      <c r="A1995" s="46">
        <v>19.920000000000002</v>
      </c>
      <c r="B1995" s="7">
        <v>1</v>
      </c>
      <c r="C1995" s="7">
        <v>1</v>
      </c>
      <c r="D1995" s="7">
        <v>1</v>
      </c>
      <c r="E1995" s="7">
        <v>1</v>
      </c>
      <c r="F1995" s="7">
        <v>1</v>
      </c>
      <c r="G1995" s="32">
        <v>1</v>
      </c>
      <c r="H1995" s="7">
        <v>1</v>
      </c>
      <c r="I1995" s="7">
        <v>1</v>
      </c>
      <c r="P1995" s="23"/>
    </row>
    <row r="1996" spans="1:16" x14ac:dyDescent="0.15">
      <c r="A1996" s="46">
        <v>19.93</v>
      </c>
      <c r="B1996" s="7">
        <v>1</v>
      </c>
      <c r="C1996" s="7">
        <v>1</v>
      </c>
      <c r="D1996" s="7">
        <v>1</v>
      </c>
      <c r="E1996" s="7">
        <v>1</v>
      </c>
      <c r="F1996" s="7">
        <v>1</v>
      </c>
      <c r="G1996" s="32">
        <v>1</v>
      </c>
      <c r="H1996" s="7">
        <v>1</v>
      </c>
      <c r="I1996" s="7">
        <v>1</v>
      </c>
      <c r="P1996" s="23"/>
    </row>
    <row r="1997" spans="1:16" x14ac:dyDescent="0.15">
      <c r="A1997" s="46">
        <v>19.940000000000001</v>
      </c>
      <c r="B1997" s="7">
        <v>1</v>
      </c>
      <c r="C1997" s="7">
        <v>1</v>
      </c>
      <c r="D1997" s="7">
        <v>1</v>
      </c>
      <c r="E1997" s="7">
        <v>1</v>
      </c>
      <c r="F1997" s="7">
        <v>1</v>
      </c>
      <c r="G1997" s="32">
        <v>1</v>
      </c>
      <c r="H1997" s="7">
        <v>1</v>
      </c>
      <c r="I1997" s="7">
        <v>1</v>
      </c>
      <c r="P1997" s="23"/>
    </row>
    <row r="1998" spans="1:16" x14ac:dyDescent="0.15">
      <c r="A1998" s="46">
        <v>19.95</v>
      </c>
      <c r="B1998" s="7">
        <v>1</v>
      </c>
      <c r="C1998" s="7">
        <v>1</v>
      </c>
      <c r="D1998" s="7">
        <v>1</v>
      </c>
      <c r="E1998" s="7">
        <v>1</v>
      </c>
      <c r="F1998" s="7">
        <v>1</v>
      </c>
      <c r="G1998" s="32">
        <v>1</v>
      </c>
      <c r="H1998" s="7">
        <v>1</v>
      </c>
      <c r="I1998" s="7">
        <v>1</v>
      </c>
      <c r="P1998" s="23"/>
    </row>
    <row r="1999" spans="1:16" x14ac:dyDescent="0.15">
      <c r="A1999" s="46">
        <v>19.96</v>
      </c>
      <c r="B1999" s="7">
        <v>1</v>
      </c>
      <c r="C1999" s="7">
        <v>1</v>
      </c>
      <c r="D1999" s="7">
        <v>1</v>
      </c>
      <c r="E1999" s="7">
        <v>1</v>
      </c>
      <c r="F1999" s="7">
        <v>1</v>
      </c>
      <c r="G1999" s="32">
        <v>1</v>
      </c>
      <c r="H1999" s="7">
        <v>1</v>
      </c>
      <c r="I1999" s="7">
        <v>1</v>
      </c>
      <c r="P1999" s="23"/>
    </row>
    <row r="2000" spans="1:16" x14ac:dyDescent="0.15">
      <c r="A2000" s="46">
        <v>19.97</v>
      </c>
      <c r="B2000" s="7">
        <v>1</v>
      </c>
      <c r="C2000" s="7">
        <v>1</v>
      </c>
      <c r="D2000" s="7">
        <v>1</v>
      </c>
      <c r="E2000" s="7">
        <v>1</v>
      </c>
      <c r="F2000" s="7">
        <v>1</v>
      </c>
      <c r="G2000" s="32">
        <v>1</v>
      </c>
      <c r="H2000" s="7">
        <v>1</v>
      </c>
      <c r="I2000" s="7">
        <v>1</v>
      </c>
      <c r="P2000" s="23"/>
    </row>
    <row r="2001" spans="1:16" x14ac:dyDescent="0.15">
      <c r="A2001" s="46">
        <v>19.98</v>
      </c>
      <c r="B2001" s="7">
        <v>1</v>
      </c>
      <c r="C2001" s="7">
        <v>1</v>
      </c>
      <c r="D2001" s="7">
        <v>1</v>
      </c>
      <c r="E2001" s="7">
        <v>1</v>
      </c>
      <c r="F2001" s="7">
        <v>1</v>
      </c>
      <c r="G2001" s="32">
        <v>1</v>
      </c>
      <c r="H2001" s="7">
        <v>1</v>
      </c>
      <c r="I2001" s="7">
        <v>1</v>
      </c>
      <c r="P2001" s="23"/>
    </row>
    <row r="2002" spans="1:16" x14ac:dyDescent="0.15">
      <c r="A2002" s="46">
        <v>19.989999999999998</v>
      </c>
      <c r="B2002" s="7">
        <v>1</v>
      </c>
      <c r="C2002" s="7">
        <v>1</v>
      </c>
      <c r="D2002" s="7">
        <v>1</v>
      </c>
      <c r="E2002" s="7">
        <v>1</v>
      </c>
      <c r="F2002" s="7">
        <v>1</v>
      </c>
      <c r="G2002" s="32">
        <v>1</v>
      </c>
      <c r="H2002" s="7">
        <v>1</v>
      </c>
      <c r="I2002" s="7">
        <v>1</v>
      </c>
      <c r="P2002" s="23"/>
    </row>
    <row r="2003" spans="1:16" x14ac:dyDescent="0.15">
      <c r="A2003" s="46">
        <v>20</v>
      </c>
      <c r="B2003" s="7">
        <v>1</v>
      </c>
      <c r="C2003" s="7">
        <v>1</v>
      </c>
      <c r="D2003" s="7">
        <v>1</v>
      </c>
      <c r="E2003" s="7">
        <v>1</v>
      </c>
      <c r="F2003" s="7">
        <v>1</v>
      </c>
      <c r="G2003" s="32">
        <v>1</v>
      </c>
      <c r="H2003" s="7">
        <v>1</v>
      </c>
      <c r="I2003" s="7">
        <v>1</v>
      </c>
      <c r="P2003" s="23"/>
    </row>
    <row r="2004" spans="1:16" x14ac:dyDescent="0.15">
      <c r="A2004" s="46">
        <v>20.010000000000002</v>
      </c>
      <c r="B2004" s="7">
        <v>1</v>
      </c>
      <c r="C2004" s="7">
        <v>1</v>
      </c>
      <c r="D2004" s="7">
        <v>1</v>
      </c>
      <c r="E2004" s="7">
        <v>1</v>
      </c>
      <c r="F2004" s="7">
        <v>1</v>
      </c>
      <c r="G2004" s="32">
        <v>1</v>
      </c>
      <c r="H2004" s="7">
        <v>1</v>
      </c>
      <c r="I2004" s="7">
        <v>1</v>
      </c>
      <c r="P2004" s="23"/>
    </row>
    <row r="2005" spans="1:16" x14ac:dyDescent="0.15">
      <c r="A2005" s="46">
        <v>20.02</v>
      </c>
      <c r="B2005" s="7">
        <v>1</v>
      </c>
      <c r="C2005" s="7">
        <v>1</v>
      </c>
      <c r="D2005" s="7">
        <v>1</v>
      </c>
      <c r="E2005" s="7">
        <v>1</v>
      </c>
      <c r="F2005" s="7">
        <v>1</v>
      </c>
      <c r="G2005" s="32">
        <v>1</v>
      </c>
      <c r="H2005" s="7">
        <v>1</v>
      </c>
      <c r="I2005" s="7">
        <v>1</v>
      </c>
      <c r="P2005" s="23"/>
    </row>
    <row r="2006" spans="1:16" x14ac:dyDescent="0.15">
      <c r="A2006" s="46">
        <v>20.03</v>
      </c>
      <c r="B2006" s="7">
        <v>1</v>
      </c>
      <c r="C2006" s="7">
        <v>1</v>
      </c>
      <c r="D2006" s="7">
        <v>1</v>
      </c>
      <c r="E2006" s="7">
        <v>1</v>
      </c>
      <c r="F2006" s="7">
        <v>1</v>
      </c>
      <c r="G2006" s="32">
        <v>1</v>
      </c>
      <c r="H2006" s="7">
        <v>1</v>
      </c>
      <c r="I2006" s="7">
        <v>1</v>
      </c>
      <c r="P2006" s="23"/>
    </row>
    <row r="2007" spans="1:16" x14ac:dyDescent="0.15">
      <c r="A2007" s="46">
        <v>20.04</v>
      </c>
      <c r="B2007" s="7">
        <v>1</v>
      </c>
      <c r="C2007" s="7">
        <v>1</v>
      </c>
      <c r="D2007" s="7">
        <v>1</v>
      </c>
      <c r="E2007" s="7">
        <v>1</v>
      </c>
      <c r="F2007" s="7">
        <v>1</v>
      </c>
      <c r="G2007" s="32">
        <v>1</v>
      </c>
      <c r="H2007" s="7">
        <v>1</v>
      </c>
      <c r="I2007" s="7">
        <v>1</v>
      </c>
      <c r="P2007" s="23"/>
    </row>
    <row r="2008" spans="1:16" x14ac:dyDescent="0.15">
      <c r="A2008" s="46">
        <v>20.05</v>
      </c>
      <c r="B2008" s="7">
        <v>1</v>
      </c>
      <c r="C2008" s="7">
        <v>1</v>
      </c>
      <c r="D2008" s="7">
        <v>1</v>
      </c>
      <c r="E2008" s="7">
        <v>1</v>
      </c>
      <c r="F2008" s="7">
        <v>1</v>
      </c>
      <c r="G2008" s="32">
        <v>1</v>
      </c>
      <c r="H2008" s="7">
        <v>1</v>
      </c>
      <c r="I2008" s="7">
        <v>1</v>
      </c>
      <c r="P2008" s="23"/>
    </row>
    <row r="2009" spans="1:16" x14ac:dyDescent="0.15">
      <c r="A2009" s="46">
        <v>20.059999999999999</v>
      </c>
      <c r="B2009" s="7">
        <v>1</v>
      </c>
      <c r="C2009" s="7">
        <v>1</v>
      </c>
      <c r="D2009" s="7">
        <v>1</v>
      </c>
      <c r="E2009" s="7">
        <v>1</v>
      </c>
      <c r="F2009" s="7">
        <v>1</v>
      </c>
      <c r="G2009" s="32">
        <v>1</v>
      </c>
      <c r="H2009" s="7">
        <v>1</v>
      </c>
      <c r="I2009" s="7">
        <v>1</v>
      </c>
      <c r="P2009" s="23"/>
    </row>
    <row r="2010" spans="1:16" x14ac:dyDescent="0.15">
      <c r="A2010" s="46">
        <v>20.07</v>
      </c>
      <c r="B2010" s="7">
        <v>1</v>
      </c>
      <c r="C2010" s="7">
        <v>1</v>
      </c>
      <c r="D2010" s="7">
        <v>1</v>
      </c>
      <c r="E2010" s="7">
        <v>1</v>
      </c>
      <c r="F2010" s="7">
        <v>1</v>
      </c>
      <c r="G2010" s="32">
        <v>1</v>
      </c>
      <c r="H2010" s="7">
        <v>1</v>
      </c>
      <c r="I2010" s="7">
        <v>1</v>
      </c>
      <c r="P2010" s="23"/>
    </row>
    <row r="2011" spans="1:16" x14ac:dyDescent="0.15">
      <c r="A2011" s="46">
        <v>20.079999999999998</v>
      </c>
      <c r="B2011" s="7">
        <v>1</v>
      </c>
      <c r="C2011" s="7">
        <v>1</v>
      </c>
      <c r="D2011" s="7">
        <v>1</v>
      </c>
      <c r="E2011" s="7">
        <v>1</v>
      </c>
      <c r="F2011" s="7">
        <v>1</v>
      </c>
      <c r="G2011" s="32">
        <v>1</v>
      </c>
      <c r="H2011" s="7">
        <v>1</v>
      </c>
      <c r="I2011" s="7">
        <v>1</v>
      </c>
      <c r="P2011" s="23"/>
    </row>
    <row r="2012" spans="1:16" x14ac:dyDescent="0.15">
      <c r="A2012" s="46">
        <v>20.09</v>
      </c>
      <c r="B2012" s="7">
        <v>1</v>
      </c>
      <c r="C2012" s="7">
        <v>1</v>
      </c>
      <c r="D2012" s="7">
        <v>1</v>
      </c>
      <c r="E2012" s="7">
        <v>1</v>
      </c>
      <c r="F2012" s="7">
        <v>1</v>
      </c>
      <c r="G2012" s="32">
        <v>1</v>
      </c>
      <c r="H2012" s="7">
        <v>1</v>
      </c>
      <c r="I2012" s="7">
        <v>1</v>
      </c>
      <c r="P2012" s="23"/>
    </row>
    <row r="2013" spans="1:16" x14ac:dyDescent="0.15">
      <c r="A2013" s="46">
        <v>20.100000000000001</v>
      </c>
      <c r="B2013" s="7">
        <v>1</v>
      </c>
      <c r="C2013" s="7">
        <v>1</v>
      </c>
      <c r="D2013" s="7">
        <v>1</v>
      </c>
      <c r="E2013" s="7">
        <v>1</v>
      </c>
      <c r="F2013" s="7">
        <v>1</v>
      </c>
      <c r="G2013" s="32">
        <v>1</v>
      </c>
      <c r="H2013" s="7">
        <v>1</v>
      </c>
      <c r="I2013" s="7">
        <v>1</v>
      </c>
      <c r="P2013" s="23"/>
    </row>
    <row r="2014" spans="1:16" x14ac:dyDescent="0.15">
      <c r="A2014" s="46">
        <v>20.11</v>
      </c>
      <c r="B2014" s="7">
        <v>1</v>
      </c>
      <c r="C2014" s="7">
        <v>1</v>
      </c>
      <c r="D2014" s="7">
        <v>1</v>
      </c>
      <c r="E2014" s="7">
        <v>1</v>
      </c>
      <c r="F2014" s="7">
        <v>1</v>
      </c>
      <c r="G2014" s="32">
        <v>1</v>
      </c>
      <c r="H2014" s="7">
        <v>1</v>
      </c>
      <c r="I2014" s="7">
        <v>1</v>
      </c>
      <c r="P2014" s="23"/>
    </row>
    <row r="2015" spans="1:16" x14ac:dyDescent="0.15">
      <c r="A2015" s="46">
        <v>20.12</v>
      </c>
      <c r="B2015" s="7">
        <v>1</v>
      </c>
      <c r="C2015" s="7">
        <v>1</v>
      </c>
      <c r="D2015" s="7">
        <v>1</v>
      </c>
      <c r="E2015" s="7">
        <v>1</v>
      </c>
      <c r="F2015" s="7">
        <v>1</v>
      </c>
      <c r="G2015" s="32">
        <v>1</v>
      </c>
      <c r="H2015" s="7">
        <v>1</v>
      </c>
      <c r="I2015" s="7">
        <v>1</v>
      </c>
      <c r="P2015" s="23"/>
    </row>
    <row r="2016" spans="1:16" x14ac:dyDescent="0.15">
      <c r="A2016" s="46">
        <v>20.13</v>
      </c>
      <c r="B2016" s="7">
        <v>1</v>
      </c>
      <c r="C2016" s="7">
        <v>1</v>
      </c>
      <c r="D2016" s="7">
        <v>1</v>
      </c>
      <c r="E2016" s="7">
        <v>1</v>
      </c>
      <c r="F2016" s="7">
        <v>1</v>
      </c>
      <c r="G2016" s="32">
        <v>1</v>
      </c>
      <c r="H2016" s="7">
        <v>1</v>
      </c>
      <c r="I2016" s="7">
        <v>1</v>
      </c>
      <c r="P2016" s="23"/>
    </row>
    <row r="2017" spans="1:16" x14ac:dyDescent="0.15">
      <c r="A2017" s="46">
        <v>20.14</v>
      </c>
      <c r="B2017" s="7">
        <v>1</v>
      </c>
      <c r="C2017" s="7">
        <v>1</v>
      </c>
      <c r="D2017" s="7">
        <v>1</v>
      </c>
      <c r="E2017" s="7">
        <v>1</v>
      </c>
      <c r="F2017" s="7">
        <v>1</v>
      </c>
      <c r="G2017" s="32">
        <v>1</v>
      </c>
      <c r="H2017" s="7">
        <v>1</v>
      </c>
      <c r="I2017" s="7">
        <v>1</v>
      </c>
      <c r="P2017" s="23"/>
    </row>
    <row r="2018" spans="1:16" x14ac:dyDescent="0.15">
      <c r="A2018" s="46">
        <v>20.149999999999999</v>
      </c>
      <c r="B2018" s="7">
        <v>1</v>
      </c>
      <c r="C2018" s="7">
        <v>1</v>
      </c>
      <c r="D2018" s="7">
        <v>1</v>
      </c>
      <c r="E2018" s="7">
        <v>1</v>
      </c>
      <c r="F2018" s="7">
        <v>1</v>
      </c>
      <c r="G2018" s="32">
        <v>1</v>
      </c>
      <c r="H2018" s="7">
        <v>1</v>
      </c>
      <c r="I2018" s="7">
        <v>1</v>
      </c>
      <c r="P2018" s="23"/>
    </row>
    <row r="2019" spans="1:16" x14ac:dyDescent="0.15">
      <c r="A2019" s="46">
        <v>20.16</v>
      </c>
      <c r="B2019" s="7">
        <v>1</v>
      </c>
      <c r="C2019" s="7">
        <v>1</v>
      </c>
      <c r="D2019" s="7">
        <v>1</v>
      </c>
      <c r="E2019" s="7">
        <v>1</v>
      </c>
      <c r="F2019" s="7">
        <v>1</v>
      </c>
      <c r="G2019" s="32">
        <v>1</v>
      </c>
      <c r="H2019" s="7">
        <v>1</v>
      </c>
      <c r="I2019" s="7">
        <v>1</v>
      </c>
      <c r="P2019" s="23"/>
    </row>
    <row r="2020" spans="1:16" x14ac:dyDescent="0.15">
      <c r="A2020" s="46">
        <v>20.170000000000002</v>
      </c>
      <c r="B2020" s="7">
        <v>1</v>
      </c>
      <c r="C2020" s="7">
        <v>1</v>
      </c>
      <c r="D2020" s="7">
        <v>1</v>
      </c>
      <c r="E2020" s="7">
        <v>1</v>
      </c>
      <c r="F2020" s="7">
        <v>1</v>
      </c>
      <c r="G2020" s="32">
        <v>1</v>
      </c>
      <c r="H2020" s="7">
        <v>1</v>
      </c>
      <c r="I2020" s="7">
        <v>1</v>
      </c>
      <c r="P2020" s="23"/>
    </row>
    <row r="2021" spans="1:16" x14ac:dyDescent="0.15">
      <c r="A2021" s="46">
        <v>20.18</v>
      </c>
      <c r="B2021" s="7">
        <v>1</v>
      </c>
      <c r="C2021" s="7">
        <v>1</v>
      </c>
      <c r="D2021" s="7">
        <v>1</v>
      </c>
      <c r="E2021" s="7">
        <v>1</v>
      </c>
      <c r="F2021" s="7">
        <v>1</v>
      </c>
      <c r="G2021" s="32">
        <v>1</v>
      </c>
      <c r="H2021" s="7">
        <v>1</v>
      </c>
      <c r="I2021" s="7">
        <v>1</v>
      </c>
      <c r="P2021" s="23"/>
    </row>
    <row r="2022" spans="1:16" x14ac:dyDescent="0.15">
      <c r="A2022" s="46">
        <v>20.190000000000001</v>
      </c>
      <c r="B2022" s="7">
        <v>1</v>
      </c>
      <c r="C2022" s="7">
        <v>1</v>
      </c>
      <c r="D2022" s="7">
        <v>1</v>
      </c>
      <c r="E2022" s="7">
        <v>1</v>
      </c>
      <c r="F2022" s="7">
        <v>1</v>
      </c>
      <c r="G2022" s="32">
        <v>1</v>
      </c>
      <c r="H2022" s="7">
        <v>1</v>
      </c>
      <c r="I2022" s="7">
        <v>1</v>
      </c>
      <c r="P2022" s="23"/>
    </row>
    <row r="2023" spans="1:16" x14ac:dyDescent="0.15">
      <c r="A2023" s="46">
        <v>20.2</v>
      </c>
      <c r="B2023" s="7">
        <v>1</v>
      </c>
      <c r="C2023" s="7">
        <v>1</v>
      </c>
      <c r="D2023" s="7">
        <v>1</v>
      </c>
      <c r="E2023" s="7">
        <v>1</v>
      </c>
      <c r="F2023" s="7">
        <v>1</v>
      </c>
      <c r="G2023" s="32">
        <v>1</v>
      </c>
      <c r="H2023" s="7">
        <v>1</v>
      </c>
      <c r="I2023" s="7">
        <v>1</v>
      </c>
      <c r="P2023" s="23"/>
    </row>
    <row r="2024" spans="1:16" x14ac:dyDescent="0.15">
      <c r="A2024" s="46">
        <v>20.21</v>
      </c>
      <c r="B2024" s="7">
        <v>1</v>
      </c>
      <c r="C2024" s="7">
        <v>1</v>
      </c>
      <c r="D2024" s="7">
        <v>1</v>
      </c>
      <c r="E2024" s="7">
        <v>1</v>
      </c>
      <c r="F2024" s="7">
        <v>1</v>
      </c>
      <c r="G2024" s="32">
        <v>1</v>
      </c>
      <c r="H2024" s="7">
        <v>1</v>
      </c>
      <c r="I2024" s="7">
        <v>1</v>
      </c>
      <c r="P2024" s="23"/>
    </row>
    <row r="2025" spans="1:16" x14ac:dyDescent="0.15">
      <c r="A2025" s="46">
        <v>20.22</v>
      </c>
      <c r="B2025" s="7">
        <v>1</v>
      </c>
      <c r="C2025" s="7">
        <v>1</v>
      </c>
      <c r="D2025" s="7">
        <v>1</v>
      </c>
      <c r="E2025" s="7">
        <v>1</v>
      </c>
      <c r="F2025" s="7">
        <v>1</v>
      </c>
      <c r="G2025" s="32">
        <v>1</v>
      </c>
      <c r="H2025" s="7">
        <v>1</v>
      </c>
      <c r="I2025" s="7">
        <v>1</v>
      </c>
      <c r="P2025" s="23"/>
    </row>
    <row r="2026" spans="1:16" x14ac:dyDescent="0.15">
      <c r="A2026" s="46">
        <v>20.23</v>
      </c>
      <c r="B2026" s="7">
        <v>1</v>
      </c>
      <c r="C2026" s="7">
        <v>1</v>
      </c>
      <c r="D2026" s="7">
        <v>1</v>
      </c>
      <c r="E2026" s="7">
        <v>1</v>
      </c>
      <c r="F2026" s="7">
        <v>1</v>
      </c>
      <c r="G2026" s="32">
        <v>1</v>
      </c>
      <c r="H2026" s="7">
        <v>1</v>
      </c>
      <c r="I2026" s="7">
        <v>1</v>
      </c>
      <c r="P2026" s="23"/>
    </row>
    <row r="2027" spans="1:16" x14ac:dyDescent="0.15">
      <c r="A2027" s="46">
        <v>20.239999999999998</v>
      </c>
      <c r="B2027" s="7">
        <v>1</v>
      </c>
      <c r="C2027" s="7">
        <v>1</v>
      </c>
      <c r="D2027" s="7">
        <v>1</v>
      </c>
      <c r="E2027" s="7">
        <v>1</v>
      </c>
      <c r="F2027" s="7">
        <v>1</v>
      </c>
      <c r="G2027" s="32">
        <v>1</v>
      </c>
      <c r="H2027" s="7">
        <v>1</v>
      </c>
      <c r="I2027" s="7">
        <v>1</v>
      </c>
      <c r="P2027" s="23"/>
    </row>
    <row r="2028" spans="1:16" x14ac:dyDescent="0.15">
      <c r="A2028" s="46">
        <v>20.25</v>
      </c>
      <c r="B2028" s="7">
        <v>1</v>
      </c>
      <c r="C2028" s="7">
        <v>1</v>
      </c>
      <c r="D2028" s="7">
        <v>1</v>
      </c>
      <c r="E2028" s="7">
        <v>1</v>
      </c>
      <c r="F2028" s="7">
        <v>1</v>
      </c>
      <c r="G2028" s="32">
        <v>1</v>
      </c>
      <c r="H2028" s="7">
        <v>1</v>
      </c>
      <c r="I2028" s="7">
        <v>1</v>
      </c>
      <c r="P2028" s="23"/>
    </row>
    <row r="2029" spans="1:16" x14ac:dyDescent="0.15">
      <c r="A2029" s="46">
        <v>20.260000000000002</v>
      </c>
      <c r="B2029" s="7">
        <v>1</v>
      </c>
      <c r="C2029" s="7">
        <v>1</v>
      </c>
      <c r="D2029" s="7">
        <v>1</v>
      </c>
      <c r="E2029" s="7">
        <v>1</v>
      </c>
      <c r="F2029" s="7">
        <v>1</v>
      </c>
      <c r="G2029" s="32">
        <v>1</v>
      </c>
      <c r="H2029" s="7">
        <v>1</v>
      </c>
      <c r="I2029" s="7">
        <v>1</v>
      </c>
      <c r="P2029" s="23"/>
    </row>
    <row r="2030" spans="1:16" x14ac:dyDescent="0.15">
      <c r="A2030" s="46">
        <v>20.27</v>
      </c>
      <c r="B2030" s="7">
        <v>1</v>
      </c>
      <c r="C2030" s="7">
        <v>1</v>
      </c>
      <c r="D2030" s="7">
        <v>1</v>
      </c>
      <c r="E2030" s="7">
        <v>1</v>
      </c>
      <c r="F2030" s="7">
        <v>1</v>
      </c>
      <c r="G2030" s="32">
        <v>1</v>
      </c>
      <c r="H2030" s="7">
        <v>1</v>
      </c>
      <c r="I2030" s="7">
        <v>1</v>
      </c>
      <c r="P2030" s="23"/>
    </row>
    <row r="2031" spans="1:16" x14ac:dyDescent="0.15">
      <c r="A2031" s="46">
        <v>20.28</v>
      </c>
      <c r="B2031" s="7">
        <v>1</v>
      </c>
      <c r="C2031" s="7">
        <v>1</v>
      </c>
      <c r="D2031" s="7">
        <v>1</v>
      </c>
      <c r="E2031" s="7">
        <v>1</v>
      </c>
      <c r="F2031" s="7">
        <v>1</v>
      </c>
      <c r="G2031" s="32">
        <v>1</v>
      </c>
      <c r="H2031" s="7">
        <v>1</v>
      </c>
      <c r="I2031" s="7">
        <v>1</v>
      </c>
      <c r="P2031" s="23"/>
    </row>
    <row r="2032" spans="1:16" x14ac:dyDescent="0.15">
      <c r="A2032" s="46">
        <v>20.29</v>
      </c>
      <c r="B2032" s="7">
        <v>1</v>
      </c>
      <c r="C2032" s="7">
        <v>1</v>
      </c>
      <c r="D2032" s="7">
        <v>1</v>
      </c>
      <c r="E2032" s="7">
        <v>1</v>
      </c>
      <c r="F2032" s="7">
        <v>1</v>
      </c>
      <c r="G2032" s="32">
        <v>1</v>
      </c>
      <c r="H2032" s="7">
        <v>1</v>
      </c>
      <c r="I2032" s="7">
        <v>1</v>
      </c>
      <c r="P2032" s="23"/>
    </row>
    <row r="2033" spans="1:16" x14ac:dyDescent="0.15">
      <c r="A2033" s="46">
        <v>20.3</v>
      </c>
      <c r="B2033" s="7">
        <v>1</v>
      </c>
      <c r="C2033" s="7">
        <v>1</v>
      </c>
      <c r="D2033" s="7">
        <v>1</v>
      </c>
      <c r="E2033" s="7">
        <v>1</v>
      </c>
      <c r="F2033" s="7">
        <v>1</v>
      </c>
      <c r="G2033" s="32">
        <v>1</v>
      </c>
      <c r="H2033" s="7">
        <v>1</v>
      </c>
      <c r="I2033" s="7">
        <v>1</v>
      </c>
      <c r="P2033" s="23"/>
    </row>
    <row r="2034" spans="1:16" x14ac:dyDescent="0.15">
      <c r="A2034" s="46">
        <v>20.309999999999999</v>
      </c>
      <c r="B2034" s="7">
        <v>1</v>
      </c>
      <c r="C2034" s="7">
        <v>1</v>
      </c>
      <c r="D2034" s="7">
        <v>1</v>
      </c>
      <c r="E2034" s="7">
        <v>1</v>
      </c>
      <c r="F2034" s="7">
        <v>1</v>
      </c>
      <c r="G2034" s="32">
        <v>1</v>
      </c>
      <c r="H2034" s="7">
        <v>1</v>
      </c>
      <c r="I2034" s="7">
        <v>1</v>
      </c>
      <c r="P2034" s="23"/>
    </row>
    <row r="2035" spans="1:16" x14ac:dyDescent="0.15">
      <c r="A2035" s="46">
        <v>20.32</v>
      </c>
      <c r="B2035" s="7">
        <v>1</v>
      </c>
      <c r="C2035" s="7">
        <v>1</v>
      </c>
      <c r="D2035" s="7">
        <v>1</v>
      </c>
      <c r="E2035" s="7">
        <v>1</v>
      </c>
      <c r="F2035" s="7">
        <v>1</v>
      </c>
      <c r="G2035" s="32">
        <v>1</v>
      </c>
      <c r="H2035" s="7">
        <v>1</v>
      </c>
      <c r="I2035" s="7">
        <v>1</v>
      </c>
      <c r="P2035" s="23"/>
    </row>
    <row r="2036" spans="1:16" x14ac:dyDescent="0.15">
      <c r="A2036" s="46">
        <v>20.329999999999998</v>
      </c>
      <c r="B2036" s="7">
        <v>1</v>
      </c>
      <c r="C2036" s="7">
        <v>1</v>
      </c>
      <c r="D2036" s="7">
        <v>1</v>
      </c>
      <c r="E2036" s="7">
        <v>1</v>
      </c>
      <c r="F2036" s="7">
        <v>1</v>
      </c>
      <c r="G2036" s="32">
        <v>1</v>
      </c>
      <c r="H2036" s="7">
        <v>1</v>
      </c>
      <c r="I2036" s="7">
        <v>1</v>
      </c>
      <c r="P2036" s="23"/>
    </row>
    <row r="2037" spans="1:16" x14ac:dyDescent="0.15">
      <c r="A2037" s="46">
        <v>20.34</v>
      </c>
      <c r="B2037" s="7">
        <v>1</v>
      </c>
      <c r="C2037" s="7">
        <v>1</v>
      </c>
      <c r="D2037" s="7">
        <v>1</v>
      </c>
      <c r="E2037" s="7">
        <v>1</v>
      </c>
      <c r="F2037" s="7">
        <v>1</v>
      </c>
      <c r="G2037" s="32">
        <v>1</v>
      </c>
      <c r="H2037" s="7">
        <v>1</v>
      </c>
      <c r="I2037" s="7">
        <v>1</v>
      </c>
      <c r="P2037" s="23"/>
    </row>
    <row r="2038" spans="1:16" x14ac:dyDescent="0.15">
      <c r="A2038" s="46">
        <v>20.350000000000001</v>
      </c>
      <c r="B2038" s="7">
        <v>1</v>
      </c>
      <c r="C2038" s="7">
        <v>1</v>
      </c>
      <c r="D2038" s="7">
        <v>1</v>
      </c>
      <c r="E2038" s="7">
        <v>1</v>
      </c>
      <c r="F2038" s="7">
        <v>1</v>
      </c>
      <c r="G2038" s="32">
        <v>1</v>
      </c>
      <c r="H2038" s="7">
        <v>1</v>
      </c>
      <c r="I2038" s="7">
        <v>1</v>
      </c>
      <c r="P2038" s="23"/>
    </row>
    <row r="2039" spans="1:16" x14ac:dyDescent="0.15">
      <c r="A2039" s="46">
        <v>20.36</v>
      </c>
      <c r="B2039" s="7">
        <v>1</v>
      </c>
      <c r="C2039" s="7">
        <v>1</v>
      </c>
      <c r="D2039" s="7">
        <v>1</v>
      </c>
      <c r="E2039" s="7">
        <v>1</v>
      </c>
      <c r="F2039" s="7">
        <v>1</v>
      </c>
      <c r="G2039" s="32">
        <v>1</v>
      </c>
      <c r="H2039" s="7">
        <v>1</v>
      </c>
      <c r="I2039" s="7">
        <v>1</v>
      </c>
      <c r="P2039" s="23"/>
    </row>
    <row r="2040" spans="1:16" x14ac:dyDescent="0.15">
      <c r="A2040" s="46">
        <v>20.37</v>
      </c>
      <c r="B2040" s="7">
        <v>1</v>
      </c>
      <c r="C2040" s="7">
        <v>1</v>
      </c>
      <c r="D2040" s="7">
        <v>1</v>
      </c>
      <c r="E2040" s="7">
        <v>1</v>
      </c>
      <c r="F2040" s="7">
        <v>1</v>
      </c>
      <c r="G2040" s="32">
        <v>1</v>
      </c>
      <c r="H2040" s="7">
        <v>1</v>
      </c>
      <c r="I2040" s="7">
        <v>1</v>
      </c>
      <c r="P2040" s="23"/>
    </row>
    <row r="2041" spans="1:16" x14ac:dyDescent="0.15">
      <c r="A2041" s="46">
        <v>20.38</v>
      </c>
      <c r="B2041" s="7">
        <v>1</v>
      </c>
      <c r="C2041" s="7">
        <v>1</v>
      </c>
      <c r="D2041" s="7">
        <v>1</v>
      </c>
      <c r="E2041" s="7">
        <v>1</v>
      </c>
      <c r="F2041" s="7">
        <v>1</v>
      </c>
      <c r="G2041" s="32">
        <v>1</v>
      </c>
      <c r="H2041" s="7">
        <v>1</v>
      </c>
      <c r="I2041" s="7">
        <v>1</v>
      </c>
      <c r="P2041" s="23"/>
    </row>
    <row r="2042" spans="1:16" x14ac:dyDescent="0.15">
      <c r="A2042" s="46">
        <v>20.39</v>
      </c>
      <c r="B2042" s="7">
        <v>1</v>
      </c>
      <c r="C2042" s="7">
        <v>1</v>
      </c>
      <c r="D2042" s="7">
        <v>1</v>
      </c>
      <c r="E2042" s="7">
        <v>1</v>
      </c>
      <c r="F2042" s="7">
        <v>1</v>
      </c>
      <c r="G2042" s="32">
        <v>1</v>
      </c>
      <c r="H2042" s="7">
        <v>1</v>
      </c>
      <c r="I2042" s="7">
        <v>1</v>
      </c>
      <c r="P2042" s="23"/>
    </row>
    <row r="2043" spans="1:16" x14ac:dyDescent="0.15">
      <c r="A2043" s="46">
        <v>20.399999999999999</v>
      </c>
      <c r="B2043" s="7">
        <v>1</v>
      </c>
      <c r="C2043" s="7">
        <v>1</v>
      </c>
      <c r="D2043" s="7">
        <v>1</v>
      </c>
      <c r="E2043" s="7">
        <v>1</v>
      </c>
      <c r="F2043" s="7">
        <v>1</v>
      </c>
      <c r="G2043" s="32">
        <v>1</v>
      </c>
      <c r="H2043" s="7">
        <v>1</v>
      </c>
      <c r="I2043" s="7">
        <v>1</v>
      </c>
      <c r="P2043" s="23"/>
    </row>
    <row r="2044" spans="1:16" x14ac:dyDescent="0.15">
      <c r="A2044" s="46">
        <v>20.41</v>
      </c>
      <c r="B2044" s="7">
        <v>1</v>
      </c>
      <c r="C2044" s="7">
        <v>1</v>
      </c>
      <c r="D2044" s="7">
        <v>1</v>
      </c>
      <c r="E2044" s="7">
        <v>1</v>
      </c>
      <c r="F2044" s="7">
        <v>1</v>
      </c>
      <c r="G2044" s="32">
        <v>1</v>
      </c>
      <c r="H2044" s="7">
        <v>1</v>
      </c>
      <c r="I2044" s="7">
        <v>1</v>
      </c>
      <c r="P2044" s="23"/>
    </row>
    <row r="2045" spans="1:16" x14ac:dyDescent="0.15">
      <c r="A2045" s="46">
        <v>20.420000000000002</v>
      </c>
      <c r="B2045" s="7">
        <v>1</v>
      </c>
      <c r="C2045" s="7">
        <v>1</v>
      </c>
      <c r="D2045" s="7">
        <v>1</v>
      </c>
      <c r="E2045" s="7">
        <v>1</v>
      </c>
      <c r="F2045" s="7">
        <v>1</v>
      </c>
      <c r="G2045" s="32">
        <v>1</v>
      </c>
      <c r="H2045" s="7">
        <v>1</v>
      </c>
      <c r="I2045" s="7">
        <v>1</v>
      </c>
      <c r="P2045" s="23"/>
    </row>
    <row r="2046" spans="1:16" x14ac:dyDescent="0.15">
      <c r="A2046" s="46">
        <v>20.43</v>
      </c>
      <c r="B2046" s="7">
        <v>1</v>
      </c>
      <c r="C2046" s="7">
        <v>1</v>
      </c>
      <c r="D2046" s="7">
        <v>1</v>
      </c>
      <c r="E2046" s="7">
        <v>1</v>
      </c>
      <c r="F2046" s="7">
        <v>1</v>
      </c>
      <c r="G2046" s="32">
        <v>1</v>
      </c>
      <c r="H2046" s="7">
        <v>1</v>
      </c>
      <c r="I2046" s="7">
        <v>1</v>
      </c>
      <c r="P2046" s="23"/>
    </row>
    <row r="2047" spans="1:16" x14ac:dyDescent="0.15">
      <c r="A2047" s="46">
        <v>20.440000000000001</v>
      </c>
      <c r="B2047" s="7">
        <v>1</v>
      </c>
      <c r="C2047" s="7">
        <v>1</v>
      </c>
      <c r="D2047" s="7">
        <v>1</v>
      </c>
      <c r="E2047" s="7">
        <v>1</v>
      </c>
      <c r="F2047" s="7">
        <v>1</v>
      </c>
      <c r="G2047" s="32">
        <v>1</v>
      </c>
      <c r="H2047" s="7">
        <v>1</v>
      </c>
      <c r="I2047" s="7">
        <v>1</v>
      </c>
      <c r="P2047" s="23"/>
    </row>
    <row r="2048" spans="1:16" x14ac:dyDescent="0.15">
      <c r="A2048" s="46">
        <v>20.45</v>
      </c>
      <c r="B2048" s="7">
        <v>1</v>
      </c>
      <c r="C2048" s="7">
        <v>1</v>
      </c>
      <c r="D2048" s="7">
        <v>1</v>
      </c>
      <c r="E2048" s="7">
        <v>1</v>
      </c>
      <c r="F2048" s="7">
        <v>1</v>
      </c>
      <c r="G2048" s="32">
        <v>1</v>
      </c>
      <c r="H2048" s="7">
        <v>1</v>
      </c>
      <c r="I2048" s="7">
        <v>1</v>
      </c>
      <c r="P2048" s="23"/>
    </row>
    <row r="2049" spans="1:16" x14ac:dyDescent="0.15">
      <c r="A2049" s="46">
        <v>20.46</v>
      </c>
      <c r="B2049" s="7">
        <v>1</v>
      </c>
      <c r="C2049" s="7">
        <v>1</v>
      </c>
      <c r="D2049" s="7">
        <v>1</v>
      </c>
      <c r="E2049" s="7">
        <v>1</v>
      </c>
      <c r="F2049" s="7">
        <v>1</v>
      </c>
      <c r="G2049" s="32">
        <v>1</v>
      </c>
      <c r="H2049" s="7">
        <v>1</v>
      </c>
      <c r="I2049" s="7">
        <v>1</v>
      </c>
      <c r="P2049" s="23"/>
    </row>
    <row r="2050" spans="1:16" x14ac:dyDescent="0.15">
      <c r="A2050" s="46">
        <v>20.47</v>
      </c>
      <c r="B2050" s="7">
        <v>1</v>
      </c>
      <c r="C2050" s="7">
        <v>1</v>
      </c>
      <c r="D2050" s="7">
        <v>1</v>
      </c>
      <c r="E2050" s="7">
        <v>1</v>
      </c>
      <c r="F2050" s="7">
        <v>1</v>
      </c>
      <c r="G2050" s="32">
        <v>1</v>
      </c>
      <c r="H2050" s="7">
        <v>1</v>
      </c>
      <c r="I2050" s="7">
        <v>1</v>
      </c>
      <c r="P2050" s="23"/>
    </row>
    <row r="2051" spans="1:16" x14ac:dyDescent="0.15">
      <c r="A2051" s="46">
        <v>20.48</v>
      </c>
      <c r="B2051" s="7">
        <v>1</v>
      </c>
      <c r="C2051" s="7">
        <v>1</v>
      </c>
      <c r="D2051" s="7">
        <v>1</v>
      </c>
      <c r="E2051" s="7">
        <v>1</v>
      </c>
      <c r="F2051" s="7">
        <v>1</v>
      </c>
      <c r="G2051" s="32">
        <v>1</v>
      </c>
      <c r="H2051" s="7">
        <v>1</v>
      </c>
      <c r="I2051" s="7">
        <v>1</v>
      </c>
      <c r="P2051" s="23"/>
    </row>
    <row r="2052" spans="1:16" x14ac:dyDescent="0.15">
      <c r="A2052" s="46">
        <v>20.49</v>
      </c>
      <c r="B2052" s="7">
        <v>1</v>
      </c>
      <c r="C2052" s="7">
        <v>1</v>
      </c>
      <c r="D2052" s="7">
        <v>1</v>
      </c>
      <c r="E2052" s="7">
        <v>1</v>
      </c>
      <c r="F2052" s="7">
        <v>1</v>
      </c>
      <c r="G2052" s="32">
        <v>1</v>
      </c>
      <c r="H2052" s="7">
        <v>1</v>
      </c>
      <c r="I2052" s="7">
        <v>1</v>
      </c>
      <c r="P2052" s="23"/>
    </row>
    <row r="2053" spans="1:16" x14ac:dyDescent="0.15">
      <c r="A2053" s="46">
        <v>20.5</v>
      </c>
      <c r="B2053" s="7">
        <v>1</v>
      </c>
      <c r="C2053" s="7">
        <v>1</v>
      </c>
      <c r="D2053" s="7">
        <v>1</v>
      </c>
      <c r="E2053" s="7">
        <v>1</v>
      </c>
      <c r="F2053" s="7">
        <v>1</v>
      </c>
      <c r="G2053" s="32">
        <v>1</v>
      </c>
      <c r="H2053" s="7">
        <v>1</v>
      </c>
      <c r="I2053" s="7">
        <v>1</v>
      </c>
      <c r="P2053" s="23"/>
    </row>
    <row r="2054" spans="1:16" x14ac:dyDescent="0.15">
      <c r="A2054" s="46">
        <v>20.51</v>
      </c>
      <c r="B2054" s="7">
        <v>1</v>
      </c>
      <c r="C2054" s="7">
        <v>1</v>
      </c>
      <c r="D2054" s="7">
        <v>1</v>
      </c>
      <c r="E2054" s="7">
        <v>1</v>
      </c>
      <c r="F2054" s="7">
        <v>1</v>
      </c>
      <c r="G2054" s="32">
        <v>1</v>
      </c>
      <c r="H2054" s="7">
        <v>1</v>
      </c>
      <c r="I2054" s="7">
        <v>1</v>
      </c>
      <c r="P2054" s="23"/>
    </row>
    <row r="2055" spans="1:16" x14ac:dyDescent="0.15">
      <c r="A2055" s="46">
        <v>20.52</v>
      </c>
      <c r="B2055" s="7">
        <v>1</v>
      </c>
      <c r="C2055" s="7">
        <v>1</v>
      </c>
      <c r="D2055" s="7">
        <v>1</v>
      </c>
      <c r="E2055" s="7">
        <v>1</v>
      </c>
      <c r="F2055" s="7">
        <v>1</v>
      </c>
      <c r="G2055" s="32">
        <v>1</v>
      </c>
      <c r="H2055" s="7">
        <v>1</v>
      </c>
      <c r="I2055" s="7">
        <v>1</v>
      </c>
      <c r="P2055" s="23"/>
    </row>
    <row r="2056" spans="1:16" x14ac:dyDescent="0.15">
      <c r="A2056" s="46">
        <v>20.53</v>
      </c>
      <c r="B2056" s="7">
        <v>1</v>
      </c>
      <c r="C2056" s="7">
        <v>1</v>
      </c>
      <c r="D2056" s="7">
        <v>1</v>
      </c>
      <c r="E2056" s="7">
        <v>1</v>
      </c>
      <c r="F2056" s="7">
        <v>1</v>
      </c>
      <c r="G2056" s="32">
        <v>1</v>
      </c>
      <c r="H2056" s="7">
        <v>1</v>
      </c>
      <c r="I2056" s="7">
        <v>1</v>
      </c>
      <c r="P2056" s="23"/>
    </row>
    <row r="2057" spans="1:16" x14ac:dyDescent="0.15">
      <c r="A2057" s="46">
        <v>20.54</v>
      </c>
      <c r="B2057" s="7">
        <v>1</v>
      </c>
      <c r="C2057" s="7">
        <v>1</v>
      </c>
      <c r="D2057" s="7">
        <v>1</v>
      </c>
      <c r="E2057" s="7">
        <v>1</v>
      </c>
      <c r="F2057" s="7">
        <v>1</v>
      </c>
      <c r="G2057" s="32">
        <v>1</v>
      </c>
      <c r="H2057" s="7">
        <v>1</v>
      </c>
      <c r="I2057" s="7">
        <v>1</v>
      </c>
      <c r="P2057" s="23"/>
    </row>
    <row r="2058" spans="1:16" x14ac:dyDescent="0.15">
      <c r="A2058" s="46">
        <v>20.55</v>
      </c>
      <c r="B2058" s="7">
        <v>1</v>
      </c>
      <c r="C2058" s="7">
        <v>1</v>
      </c>
      <c r="D2058" s="7">
        <v>1</v>
      </c>
      <c r="E2058" s="7">
        <v>1</v>
      </c>
      <c r="F2058" s="7">
        <v>1</v>
      </c>
      <c r="G2058" s="32">
        <v>1</v>
      </c>
      <c r="H2058" s="7">
        <v>1</v>
      </c>
      <c r="I2058" s="7">
        <v>1</v>
      </c>
      <c r="P2058" s="23"/>
    </row>
    <row r="2059" spans="1:16" x14ac:dyDescent="0.15">
      <c r="A2059" s="46">
        <v>20.56</v>
      </c>
      <c r="B2059" s="7">
        <v>1</v>
      </c>
      <c r="C2059" s="7">
        <v>1</v>
      </c>
      <c r="D2059" s="7">
        <v>1</v>
      </c>
      <c r="E2059" s="7">
        <v>1</v>
      </c>
      <c r="F2059" s="7">
        <v>1</v>
      </c>
      <c r="G2059" s="32">
        <v>1</v>
      </c>
      <c r="H2059" s="7">
        <v>1</v>
      </c>
      <c r="I2059" s="7">
        <v>1</v>
      </c>
      <c r="P2059" s="23"/>
    </row>
    <row r="2060" spans="1:16" x14ac:dyDescent="0.15">
      <c r="A2060" s="46">
        <v>20.57</v>
      </c>
      <c r="B2060" s="7">
        <v>1</v>
      </c>
      <c r="C2060" s="7">
        <v>1</v>
      </c>
      <c r="D2060" s="7">
        <v>1</v>
      </c>
      <c r="E2060" s="7">
        <v>1</v>
      </c>
      <c r="F2060" s="7">
        <v>1</v>
      </c>
      <c r="G2060" s="32">
        <v>1</v>
      </c>
      <c r="H2060" s="7">
        <v>1</v>
      </c>
      <c r="I2060" s="7">
        <v>1</v>
      </c>
      <c r="P2060" s="23"/>
    </row>
    <row r="2061" spans="1:16" x14ac:dyDescent="0.15">
      <c r="A2061" s="46">
        <v>20.58</v>
      </c>
      <c r="B2061" s="7">
        <v>1</v>
      </c>
      <c r="C2061" s="7">
        <v>1</v>
      </c>
      <c r="D2061" s="7">
        <v>1</v>
      </c>
      <c r="E2061" s="7">
        <v>1</v>
      </c>
      <c r="F2061" s="7">
        <v>1</v>
      </c>
      <c r="G2061" s="32">
        <v>1</v>
      </c>
      <c r="H2061" s="7">
        <v>1</v>
      </c>
      <c r="I2061" s="7">
        <v>1</v>
      </c>
      <c r="P2061" s="23"/>
    </row>
    <row r="2062" spans="1:16" x14ac:dyDescent="0.15">
      <c r="A2062" s="46">
        <v>20.59</v>
      </c>
      <c r="B2062" s="7">
        <v>1</v>
      </c>
      <c r="C2062" s="7">
        <v>1</v>
      </c>
      <c r="D2062" s="7">
        <v>1</v>
      </c>
      <c r="E2062" s="7">
        <v>1</v>
      </c>
      <c r="F2062" s="7">
        <v>1</v>
      </c>
      <c r="G2062" s="32">
        <v>1</v>
      </c>
      <c r="H2062" s="7">
        <v>1</v>
      </c>
      <c r="I2062" s="7">
        <v>1</v>
      </c>
      <c r="P2062" s="23"/>
    </row>
    <row r="2063" spans="1:16" x14ac:dyDescent="0.15">
      <c r="A2063" s="46">
        <v>20.6</v>
      </c>
      <c r="B2063" s="7">
        <v>1</v>
      </c>
      <c r="C2063" s="7">
        <v>1</v>
      </c>
      <c r="D2063" s="7">
        <v>1</v>
      </c>
      <c r="E2063" s="7">
        <v>1</v>
      </c>
      <c r="F2063" s="7">
        <v>1</v>
      </c>
      <c r="G2063" s="32">
        <v>1</v>
      </c>
      <c r="H2063" s="7">
        <v>1</v>
      </c>
      <c r="I2063" s="7">
        <v>1</v>
      </c>
      <c r="P2063" s="23"/>
    </row>
    <row r="2064" spans="1:16" x14ac:dyDescent="0.15">
      <c r="A2064" s="46">
        <v>20.61</v>
      </c>
      <c r="B2064" s="7">
        <v>1</v>
      </c>
      <c r="C2064" s="7">
        <v>1</v>
      </c>
      <c r="D2064" s="7">
        <v>1</v>
      </c>
      <c r="E2064" s="7">
        <v>1</v>
      </c>
      <c r="F2064" s="7">
        <v>1</v>
      </c>
      <c r="G2064" s="32">
        <v>1</v>
      </c>
      <c r="H2064" s="7">
        <v>1</v>
      </c>
      <c r="I2064" s="7">
        <v>1</v>
      </c>
      <c r="P2064" s="23"/>
    </row>
    <row r="2065" spans="1:16" x14ac:dyDescent="0.15">
      <c r="A2065" s="46">
        <v>20.62</v>
      </c>
      <c r="B2065" s="7">
        <v>1</v>
      </c>
      <c r="C2065" s="7">
        <v>1</v>
      </c>
      <c r="D2065" s="7">
        <v>1</v>
      </c>
      <c r="E2065" s="7">
        <v>1</v>
      </c>
      <c r="F2065" s="7">
        <v>1</v>
      </c>
      <c r="G2065" s="32">
        <v>1</v>
      </c>
      <c r="H2065" s="7">
        <v>1</v>
      </c>
      <c r="I2065" s="7">
        <v>1</v>
      </c>
      <c r="P2065" s="23"/>
    </row>
    <row r="2066" spans="1:16" x14ac:dyDescent="0.15">
      <c r="A2066" s="46">
        <v>20.63</v>
      </c>
      <c r="B2066" s="7">
        <v>1</v>
      </c>
      <c r="C2066" s="7">
        <v>1</v>
      </c>
      <c r="D2066" s="7">
        <v>1</v>
      </c>
      <c r="E2066" s="7">
        <v>1</v>
      </c>
      <c r="F2066" s="7">
        <v>1</v>
      </c>
      <c r="G2066" s="32">
        <v>1</v>
      </c>
      <c r="H2066" s="7">
        <v>1</v>
      </c>
      <c r="I2066" s="7">
        <v>1</v>
      </c>
      <c r="P2066" s="23"/>
    </row>
    <row r="2067" spans="1:16" x14ac:dyDescent="0.15">
      <c r="A2067" s="46">
        <v>20.64</v>
      </c>
      <c r="B2067" s="7">
        <v>1</v>
      </c>
      <c r="C2067" s="7">
        <v>1</v>
      </c>
      <c r="D2067" s="7">
        <v>1</v>
      </c>
      <c r="E2067" s="7">
        <v>1</v>
      </c>
      <c r="F2067" s="7">
        <v>1</v>
      </c>
      <c r="G2067" s="32">
        <v>1</v>
      </c>
      <c r="H2067" s="7">
        <v>1</v>
      </c>
      <c r="I2067" s="7">
        <v>1</v>
      </c>
      <c r="P2067" s="23"/>
    </row>
    <row r="2068" spans="1:16" x14ac:dyDescent="0.15">
      <c r="A2068" s="46">
        <v>20.65</v>
      </c>
      <c r="B2068" s="7">
        <v>1</v>
      </c>
      <c r="C2068" s="7">
        <v>1</v>
      </c>
      <c r="D2068" s="7">
        <v>1</v>
      </c>
      <c r="E2068" s="7">
        <v>1</v>
      </c>
      <c r="F2068" s="7">
        <v>1</v>
      </c>
      <c r="G2068" s="32">
        <v>1</v>
      </c>
      <c r="H2068" s="7">
        <v>1</v>
      </c>
      <c r="I2068" s="7">
        <v>1</v>
      </c>
      <c r="P2068" s="23"/>
    </row>
    <row r="2069" spans="1:16" x14ac:dyDescent="0.15">
      <c r="A2069" s="46">
        <v>20.66</v>
      </c>
      <c r="B2069" s="7">
        <v>1</v>
      </c>
      <c r="C2069" s="7">
        <v>1</v>
      </c>
      <c r="D2069" s="7">
        <v>1</v>
      </c>
      <c r="E2069" s="7">
        <v>1</v>
      </c>
      <c r="F2069" s="7">
        <v>1</v>
      </c>
      <c r="G2069" s="32">
        <v>1</v>
      </c>
      <c r="H2069" s="7">
        <v>1</v>
      </c>
      <c r="I2069" s="7">
        <v>1</v>
      </c>
      <c r="P2069" s="23"/>
    </row>
    <row r="2070" spans="1:16" x14ac:dyDescent="0.15">
      <c r="A2070" s="46">
        <v>20.67</v>
      </c>
      <c r="B2070" s="7">
        <v>1</v>
      </c>
      <c r="C2070" s="7">
        <v>1</v>
      </c>
      <c r="D2070" s="7">
        <v>1</v>
      </c>
      <c r="E2070" s="7">
        <v>1</v>
      </c>
      <c r="F2070" s="7">
        <v>1</v>
      </c>
      <c r="G2070" s="32">
        <v>1</v>
      </c>
      <c r="H2070" s="7">
        <v>1</v>
      </c>
      <c r="I2070" s="7">
        <v>1</v>
      </c>
      <c r="P2070" s="23"/>
    </row>
    <row r="2071" spans="1:16" x14ac:dyDescent="0.15">
      <c r="A2071" s="46">
        <v>20.68</v>
      </c>
      <c r="B2071" s="7">
        <v>1</v>
      </c>
      <c r="C2071" s="7">
        <v>1</v>
      </c>
      <c r="D2071" s="7">
        <v>1</v>
      </c>
      <c r="E2071" s="7">
        <v>1</v>
      </c>
      <c r="F2071" s="7">
        <v>1</v>
      </c>
      <c r="G2071" s="32">
        <v>1</v>
      </c>
      <c r="H2071" s="7">
        <v>1</v>
      </c>
      <c r="I2071" s="7">
        <v>1</v>
      </c>
      <c r="P2071" s="23"/>
    </row>
    <row r="2072" spans="1:16" x14ac:dyDescent="0.15">
      <c r="A2072" s="46">
        <v>20.69</v>
      </c>
      <c r="B2072" s="7">
        <v>1</v>
      </c>
      <c r="C2072" s="7">
        <v>1</v>
      </c>
      <c r="D2072" s="7">
        <v>1</v>
      </c>
      <c r="E2072" s="7">
        <v>1</v>
      </c>
      <c r="F2072" s="7">
        <v>1</v>
      </c>
      <c r="G2072" s="32">
        <v>1</v>
      </c>
      <c r="H2072" s="7">
        <v>1</v>
      </c>
      <c r="I2072" s="7">
        <v>1</v>
      </c>
      <c r="P2072" s="23"/>
    </row>
    <row r="2073" spans="1:16" x14ac:dyDescent="0.15">
      <c r="A2073" s="46">
        <v>20.7</v>
      </c>
      <c r="B2073" s="7">
        <v>1</v>
      </c>
      <c r="C2073" s="7">
        <v>1</v>
      </c>
      <c r="D2073" s="7">
        <v>1</v>
      </c>
      <c r="E2073" s="7">
        <v>1</v>
      </c>
      <c r="F2073" s="7">
        <v>1</v>
      </c>
      <c r="G2073" s="32">
        <v>1</v>
      </c>
      <c r="H2073" s="7">
        <v>1</v>
      </c>
      <c r="I2073" s="7">
        <v>1</v>
      </c>
      <c r="P2073" s="23"/>
    </row>
    <row r="2074" spans="1:16" x14ac:dyDescent="0.15">
      <c r="A2074" s="46">
        <v>20.71</v>
      </c>
      <c r="B2074" s="7">
        <v>1</v>
      </c>
      <c r="C2074" s="7">
        <v>1</v>
      </c>
      <c r="D2074" s="7">
        <v>1</v>
      </c>
      <c r="E2074" s="7">
        <v>1</v>
      </c>
      <c r="F2074" s="7">
        <v>1</v>
      </c>
      <c r="G2074" s="32">
        <v>1</v>
      </c>
      <c r="H2074" s="7">
        <v>1</v>
      </c>
      <c r="I2074" s="7">
        <v>1</v>
      </c>
      <c r="P2074" s="23"/>
    </row>
    <row r="2075" spans="1:16" x14ac:dyDescent="0.15">
      <c r="A2075" s="46">
        <v>20.72</v>
      </c>
      <c r="B2075" s="7">
        <v>1</v>
      </c>
      <c r="C2075" s="7">
        <v>1</v>
      </c>
      <c r="D2075" s="7">
        <v>1</v>
      </c>
      <c r="E2075" s="7">
        <v>1</v>
      </c>
      <c r="F2075" s="7">
        <v>1</v>
      </c>
      <c r="G2075" s="32">
        <v>1</v>
      </c>
      <c r="H2075" s="7">
        <v>1</v>
      </c>
      <c r="I2075" s="7">
        <v>1</v>
      </c>
      <c r="P2075" s="23"/>
    </row>
    <row r="2076" spans="1:16" x14ac:dyDescent="0.15">
      <c r="A2076" s="46">
        <v>20.73</v>
      </c>
      <c r="B2076" s="7">
        <v>1</v>
      </c>
      <c r="C2076" s="7">
        <v>1</v>
      </c>
      <c r="D2076" s="7">
        <v>1</v>
      </c>
      <c r="E2076" s="7">
        <v>1</v>
      </c>
      <c r="F2076" s="7">
        <v>1</v>
      </c>
      <c r="G2076" s="32">
        <v>1</v>
      </c>
      <c r="H2076" s="7">
        <v>1</v>
      </c>
      <c r="I2076" s="7">
        <v>1</v>
      </c>
      <c r="P2076" s="23"/>
    </row>
    <row r="2077" spans="1:16" x14ac:dyDescent="0.15">
      <c r="A2077" s="46">
        <v>20.74</v>
      </c>
      <c r="B2077" s="7">
        <v>1</v>
      </c>
      <c r="C2077" s="7">
        <v>1</v>
      </c>
      <c r="D2077" s="7">
        <v>1</v>
      </c>
      <c r="E2077" s="7">
        <v>1</v>
      </c>
      <c r="F2077" s="7">
        <v>1</v>
      </c>
      <c r="G2077" s="32">
        <v>1</v>
      </c>
      <c r="H2077" s="7">
        <v>1</v>
      </c>
      <c r="I2077" s="7">
        <v>1</v>
      </c>
      <c r="P2077" s="23"/>
    </row>
    <row r="2078" spans="1:16" x14ac:dyDescent="0.15">
      <c r="A2078" s="46">
        <v>20.75</v>
      </c>
      <c r="B2078" s="7">
        <v>1</v>
      </c>
      <c r="C2078" s="7">
        <v>1</v>
      </c>
      <c r="D2078" s="7">
        <v>1</v>
      </c>
      <c r="E2078" s="7">
        <v>1</v>
      </c>
      <c r="F2078" s="7">
        <v>1</v>
      </c>
      <c r="G2078" s="32">
        <v>1</v>
      </c>
      <c r="H2078" s="7">
        <v>1</v>
      </c>
      <c r="I2078" s="7">
        <v>1</v>
      </c>
      <c r="P2078" s="23"/>
    </row>
    <row r="2079" spans="1:16" x14ac:dyDescent="0.15">
      <c r="A2079" s="46">
        <v>20.76</v>
      </c>
      <c r="B2079" s="7">
        <v>1</v>
      </c>
      <c r="C2079" s="7">
        <v>1</v>
      </c>
      <c r="D2079" s="7">
        <v>1</v>
      </c>
      <c r="E2079" s="7">
        <v>1</v>
      </c>
      <c r="F2079" s="7">
        <v>1</v>
      </c>
      <c r="G2079" s="32">
        <v>1</v>
      </c>
      <c r="H2079" s="7">
        <v>1</v>
      </c>
      <c r="I2079" s="7">
        <v>1</v>
      </c>
      <c r="P2079" s="23"/>
    </row>
    <row r="2080" spans="1:16" x14ac:dyDescent="0.15">
      <c r="A2080" s="46">
        <v>20.77</v>
      </c>
      <c r="B2080" s="7">
        <v>1</v>
      </c>
      <c r="C2080" s="7">
        <v>1</v>
      </c>
      <c r="D2080" s="7">
        <v>1</v>
      </c>
      <c r="E2080" s="7">
        <v>1</v>
      </c>
      <c r="F2080" s="7">
        <v>1</v>
      </c>
      <c r="G2080" s="32">
        <v>1</v>
      </c>
      <c r="H2080" s="7">
        <v>1</v>
      </c>
      <c r="I2080" s="7">
        <v>1</v>
      </c>
      <c r="P2080" s="23"/>
    </row>
    <row r="2081" spans="1:16" x14ac:dyDescent="0.15">
      <c r="A2081" s="46">
        <v>20.78</v>
      </c>
      <c r="B2081" s="7">
        <v>1</v>
      </c>
      <c r="C2081" s="7">
        <v>1</v>
      </c>
      <c r="D2081" s="7">
        <v>1</v>
      </c>
      <c r="E2081" s="7">
        <v>1</v>
      </c>
      <c r="F2081" s="7">
        <v>1</v>
      </c>
      <c r="G2081" s="32">
        <v>1</v>
      </c>
      <c r="H2081" s="7">
        <v>1</v>
      </c>
      <c r="I2081" s="7">
        <v>1</v>
      </c>
      <c r="P2081" s="23"/>
    </row>
    <row r="2082" spans="1:16" x14ac:dyDescent="0.15">
      <c r="A2082" s="46">
        <v>20.79</v>
      </c>
      <c r="B2082" s="7">
        <v>1</v>
      </c>
      <c r="C2082" s="7">
        <v>1</v>
      </c>
      <c r="D2082" s="7">
        <v>1</v>
      </c>
      <c r="E2082" s="7">
        <v>1</v>
      </c>
      <c r="F2082" s="7">
        <v>1</v>
      </c>
      <c r="G2082" s="32">
        <v>1</v>
      </c>
      <c r="H2082" s="7">
        <v>1</v>
      </c>
      <c r="I2082" s="7">
        <v>1</v>
      </c>
      <c r="P2082" s="23"/>
    </row>
    <row r="2083" spans="1:16" x14ac:dyDescent="0.15">
      <c r="A2083" s="46">
        <v>20.8</v>
      </c>
      <c r="B2083" s="7">
        <v>1</v>
      </c>
      <c r="C2083" s="7">
        <v>1</v>
      </c>
      <c r="D2083" s="7">
        <v>1</v>
      </c>
      <c r="E2083" s="7">
        <v>1</v>
      </c>
      <c r="F2083" s="7">
        <v>1</v>
      </c>
      <c r="G2083" s="32">
        <v>1</v>
      </c>
      <c r="H2083" s="7">
        <v>1</v>
      </c>
      <c r="I2083" s="7">
        <v>1</v>
      </c>
      <c r="P2083" s="23"/>
    </row>
    <row r="2084" spans="1:16" x14ac:dyDescent="0.15">
      <c r="A2084" s="46">
        <v>20.81</v>
      </c>
      <c r="B2084" s="7">
        <v>1</v>
      </c>
      <c r="C2084" s="7">
        <v>1</v>
      </c>
      <c r="D2084" s="7">
        <v>1</v>
      </c>
      <c r="E2084" s="7">
        <v>1</v>
      </c>
      <c r="F2084" s="7">
        <v>1</v>
      </c>
      <c r="G2084" s="32">
        <v>1</v>
      </c>
      <c r="H2084" s="7">
        <v>1</v>
      </c>
      <c r="I2084" s="7">
        <v>1</v>
      </c>
      <c r="P2084" s="23"/>
    </row>
    <row r="2085" spans="1:16" x14ac:dyDescent="0.15">
      <c r="A2085" s="46">
        <v>20.82</v>
      </c>
      <c r="B2085" s="7">
        <v>1</v>
      </c>
      <c r="C2085" s="7">
        <v>1</v>
      </c>
      <c r="D2085" s="7">
        <v>1</v>
      </c>
      <c r="E2085" s="7">
        <v>1</v>
      </c>
      <c r="F2085" s="7">
        <v>1</v>
      </c>
      <c r="G2085" s="32">
        <v>1</v>
      </c>
      <c r="H2085" s="7">
        <v>1</v>
      </c>
      <c r="I2085" s="7">
        <v>1</v>
      </c>
      <c r="P2085" s="23"/>
    </row>
    <row r="2086" spans="1:16" x14ac:dyDescent="0.15">
      <c r="A2086" s="46">
        <v>20.83</v>
      </c>
      <c r="B2086" s="7">
        <v>1</v>
      </c>
      <c r="C2086" s="7">
        <v>1</v>
      </c>
      <c r="D2086" s="7">
        <v>1</v>
      </c>
      <c r="E2086" s="7">
        <v>1</v>
      </c>
      <c r="F2086" s="7">
        <v>1</v>
      </c>
      <c r="G2086" s="32">
        <v>1</v>
      </c>
      <c r="H2086" s="7">
        <v>1</v>
      </c>
      <c r="I2086" s="7">
        <v>1</v>
      </c>
      <c r="P2086" s="23"/>
    </row>
    <row r="2087" spans="1:16" x14ac:dyDescent="0.15">
      <c r="A2087" s="46">
        <v>20.84</v>
      </c>
      <c r="B2087" s="7">
        <v>1</v>
      </c>
      <c r="C2087" s="7">
        <v>1</v>
      </c>
      <c r="D2087" s="7">
        <v>1</v>
      </c>
      <c r="E2087" s="7">
        <v>1</v>
      </c>
      <c r="F2087" s="7">
        <v>1</v>
      </c>
      <c r="G2087" s="32">
        <v>1</v>
      </c>
      <c r="H2087" s="7">
        <v>1</v>
      </c>
      <c r="I2087" s="7">
        <v>1</v>
      </c>
      <c r="P2087" s="23"/>
    </row>
    <row r="2088" spans="1:16" x14ac:dyDescent="0.15">
      <c r="A2088" s="46">
        <v>20.85</v>
      </c>
      <c r="B2088" s="7">
        <v>1</v>
      </c>
      <c r="C2088" s="7">
        <v>1</v>
      </c>
      <c r="D2088" s="7">
        <v>1</v>
      </c>
      <c r="E2088" s="7">
        <v>1</v>
      </c>
      <c r="F2088" s="7">
        <v>1</v>
      </c>
      <c r="G2088" s="32">
        <v>1</v>
      </c>
      <c r="H2088" s="7">
        <v>1</v>
      </c>
      <c r="I2088" s="7">
        <v>1</v>
      </c>
      <c r="P2088" s="23"/>
    </row>
    <row r="2089" spans="1:16" x14ac:dyDescent="0.15">
      <c r="A2089" s="46">
        <v>20.86</v>
      </c>
      <c r="B2089" s="7">
        <v>1</v>
      </c>
      <c r="C2089" s="7">
        <v>1</v>
      </c>
      <c r="D2089" s="7">
        <v>1</v>
      </c>
      <c r="E2089" s="7">
        <v>1</v>
      </c>
      <c r="F2089" s="7">
        <v>1</v>
      </c>
      <c r="G2089" s="32">
        <v>1</v>
      </c>
      <c r="H2089" s="7">
        <v>1</v>
      </c>
      <c r="I2089" s="7">
        <v>1</v>
      </c>
      <c r="P2089" s="23"/>
    </row>
    <row r="2090" spans="1:16" x14ac:dyDescent="0.15">
      <c r="A2090" s="46">
        <v>20.87</v>
      </c>
      <c r="B2090" s="7">
        <v>1</v>
      </c>
      <c r="C2090" s="7">
        <v>1</v>
      </c>
      <c r="D2090" s="7">
        <v>1</v>
      </c>
      <c r="E2090" s="7">
        <v>1</v>
      </c>
      <c r="F2090" s="7">
        <v>1</v>
      </c>
      <c r="G2090" s="32">
        <v>1</v>
      </c>
      <c r="H2090" s="7">
        <v>1</v>
      </c>
      <c r="I2090" s="7">
        <v>1</v>
      </c>
      <c r="P2090" s="23"/>
    </row>
    <row r="2091" spans="1:16" x14ac:dyDescent="0.15">
      <c r="A2091" s="46">
        <v>20.88</v>
      </c>
      <c r="B2091" s="7">
        <v>1</v>
      </c>
      <c r="C2091" s="7">
        <v>1</v>
      </c>
      <c r="D2091" s="7">
        <v>1</v>
      </c>
      <c r="E2091" s="7">
        <v>1</v>
      </c>
      <c r="F2091" s="7">
        <v>1</v>
      </c>
      <c r="G2091" s="32">
        <v>1</v>
      </c>
      <c r="H2091" s="7">
        <v>1</v>
      </c>
      <c r="I2091" s="7">
        <v>1</v>
      </c>
      <c r="P2091" s="23"/>
    </row>
    <row r="2092" spans="1:16" x14ac:dyDescent="0.15">
      <c r="A2092" s="46">
        <v>20.89</v>
      </c>
      <c r="B2092" s="7">
        <v>1</v>
      </c>
      <c r="C2092" s="7">
        <v>1</v>
      </c>
      <c r="D2092" s="7">
        <v>1</v>
      </c>
      <c r="E2092" s="7">
        <v>1</v>
      </c>
      <c r="F2092" s="7">
        <v>1</v>
      </c>
      <c r="G2092" s="32">
        <v>1</v>
      </c>
      <c r="H2092" s="7">
        <v>1</v>
      </c>
      <c r="I2092" s="7">
        <v>1</v>
      </c>
      <c r="P2092" s="23"/>
    </row>
    <row r="2093" spans="1:16" x14ac:dyDescent="0.15">
      <c r="A2093" s="46">
        <v>20.9</v>
      </c>
      <c r="B2093" s="7">
        <v>1</v>
      </c>
      <c r="C2093" s="7">
        <v>1</v>
      </c>
      <c r="D2093" s="7">
        <v>1</v>
      </c>
      <c r="E2093" s="7">
        <v>1</v>
      </c>
      <c r="F2093" s="7">
        <v>1</v>
      </c>
      <c r="G2093" s="32">
        <v>1</v>
      </c>
      <c r="H2093" s="7">
        <v>1</v>
      </c>
      <c r="I2093" s="7">
        <v>1</v>
      </c>
      <c r="P2093" s="23"/>
    </row>
    <row r="2094" spans="1:16" x14ac:dyDescent="0.15">
      <c r="A2094" s="46">
        <v>20.91</v>
      </c>
      <c r="B2094" s="7">
        <v>1</v>
      </c>
      <c r="C2094" s="7">
        <v>1</v>
      </c>
      <c r="D2094" s="7">
        <v>1</v>
      </c>
      <c r="E2094" s="7">
        <v>1</v>
      </c>
      <c r="F2094" s="7">
        <v>1</v>
      </c>
      <c r="G2094" s="32">
        <v>1</v>
      </c>
      <c r="H2094" s="7">
        <v>1</v>
      </c>
      <c r="I2094" s="7">
        <v>1</v>
      </c>
      <c r="P2094" s="23"/>
    </row>
    <row r="2095" spans="1:16" x14ac:dyDescent="0.15">
      <c r="A2095" s="46">
        <v>20.92</v>
      </c>
      <c r="B2095" s="7">
        <v>1</v>
      </c>
      <c r="C2095" s="7">
        <v>1</v>
      </c>
      <c r="D2095" s="7">
        <v>1</v>
      </c>
      <c r="E2095" s="7">
        <v>1</v>
      </c>
      <c r="F2095" s="7">
        <v>1</v>
      </c>
      <c r="G2095" s="32">
        <v>1</v>
      </c>
      <c r="H2095" s="7">
        <v>1</v>
      </c>
      <c r="I2095" s="7">
        <v>1</v>
      </c>
      <c r="P2095" s="23"/>
    </row>
    <row r="2096" spans="1:16" x14ac:dyDescent="0.15">
      <c r="A2096" s="46">
        <v>20.93</v>
      </c>
      <c r="B2096" s="7">
        <v>1</v>
      </c>
      <c r="C2096" s="7">
        <v>1</v>
      </c>
      <c r="D2096" s="7">
        <v>1</v>
      </c>
      <c r="E2096" s="7">
        <v>1</v>
      </c>
      <c r="F2096" s="7">
        <v>1</v>
      </c>
      <c r="G2096" s="32">
        <v>1</v>
      </c>
      <c r="H2096" s="7">
        <v>1</v>
      </c>
      <c r="I2096" s="7">
        <v>1</v>
      </c>
      <c r="P2096" s="23"/>
    </row>
    <row r="2097" spans="1:16" x14ac:dyDescent="0.15">
      <c r="A2097" s="46">
        <v>20.94</v>
      </c>
      <c r="B2097" s="7">
        <v>1</v>
      </c>
      <c r="C2097" s="7">
        <v>1</v>
      </c>
      <c r="D2097" s="7">
        <v>1</v>
      </c>
      <c r="E2097" s="7">
        <v>1</v>
      </c>
      <c r="F2097" s="7">
        <v>1</v>
      </c>
      <c r="G2097" s="32">
        <v>1</v>
      </c>
      <c r="H2097" s="7">
        <v>1</v>
      </c>
      <c r="I2097" s="7">
        <v>1</v>
      </c>
      <c r="P2097" s="23"/>
    </row>
    <row r="2098" spans="1:16" x14ac:dyDescent="0.15">
      <c r="A2098" s="46">
        <v>20.95</v>
      </c>
      <c r="B2098" s="7">
        <v>1</v>
      </c>
      <c r="C2098" s="7">
        <v>1</v>
      </c>
      <c r="D2098" s="7">
        <v>1</v>
      </c>
      <c r="E2098" s="7">
        <v>1</v>
      </c>
      <c r="F2098" s="7">
        <v>1</v>
      </c>
      <c r="G2098" s="32">
        <v>1</v>
      </c>
      <c r="H2098" s="7">
        <v>1</v>
      </c>
      <c r="I2098" s="7">
        <v>1</v>
      </c>
      <c r="P2098" s="23"/>
    </row>
    <row r="2099" spans="1:16" x14ac:dyDescent="0.15">
      <c r="A2099" s="46">
        <v>20.96</v>
      </c>
      <c r="B2099" s="7">
        <v>1</v>
      </c>
      <c r="C2099" s="7">
        <v>1</v>
      </c>
      <c r="D2099" s="7">
        <v>1</v>
      </c>
      <c r="E2099" s="7">
        <v>1</v>
      </c>
      <c r="F2099" s="7">
        <v>1</v>
      </c>
      <c r="G2099" s="32">
        <v>1</v>
      </c>
      <c r="H2099" s="7">
        <v>1</v>
      </c>
      <c r="I2099" s="7">
        <v>1</v>
      </c>
      <c r="P2099" s="23"/>
    </row>
    <row r="2100" spans="1:16" x14ac:dyDescent="0.15">
      <c r="A2100" s="46">
        <v>20.97</v>
      </c>
      <c r="B2100" s="7">
        <v>1</v>
      </c>
      <c r="C2100" s="7">
        <v>1</v>
      </c>
      <c r="D2100" s="7">
        <v>1</v>
      </c>
      <c r="E2100" s="7">
        <v>1</v>
      </c>
      <c r="F2100" s="7">
        <v>1</v>
      </c>
      <c r="G2100" s="32">
        <v>1</v>
      </c>
      <c r="H2100" s="7">
        <v>1</v>
      </c>
      <c r="I2100" s="7">
        <v>1</v>
      </c>
      <c r="P2100" s="23"/>
    </row>
    <row r="2101" spans="1:16" x14ac:dyDescent="0.15">
      <c r="A2101" s="46">
        <v>20.98</v>
      </c>
      <c r="B2101" s="7">
        <v>1</v>
      </c>
      <c r="C2101" s="7">
        <v>1</v>
      </c>
      <c r="D2101" s="7">
        <v>1</v>
      </c>
      <c r="E2101" s="7">
        <v>1</v>
      </c>
      <c r="F2101" s="7">
        <v>1</v>
      </c>
      <c r="G2101" s="32">
        <v>1</v>
      </c>
      <c r="H2101" s="7">
        <v>1</v>
      </c>
      <c r="I2101" s="7">
        <v>1</v>
      </c>
      <c r="P2101" s="23"/>
    </row>
    <row r="2102" spans="1:16" x14ac:dyDescent="0.15">
      <c r="A2102" s="46">
        <v>20.99</v>
      </c>
      <c r="B2102" s="7">
        <v>1</v>
      </c>
      <c r="C2102" s="7">
        <v>1</v>
      </c>
      <c r="D2102" s="7">
        <v>1</v>
      </c>
      <c r="E2102" s="7">
        <v>1</v>
      </c>
      <c r="F2102" s="7">
        <v>1</v>
      </c>
      <c r="G2102" s="32">
        <v>1</v>
      </c>
      <c r="H2102" s="7">
        <v>1</v>
      </c>
      <c r="I2102" s="7">
        <v>1</v>
      </c>
      <c r="P2102" s="23"/>
    </row>
    <row r="2103" spans="1:16" x14ac:dyDescent="0.15">
      <c r="A2103" s="46">
        <v>21</v>
      </c>
      <c r="B2103" s="7">
        <v>1</v>
      </c>
      <c r="C2103" s="7">
        <v>1</v>
      </c>
      <c r="D2103" s="7">
        <v>1</v>
      </c>
      <c r="E2103" s="7">
        <v>1</v>
      </c>
      <c r="F2103" s="7">
        <v>1</v>
      </c>
      <c r="G2103" s="32">
        <v>1</v>
      </c>
      <c r="H2103" s="7">
        <v>1</v>
      </c>
      <c r="I2103" s="7">
        <v>1</v>
      </c>
      <c r="P2103" s="23"/>
    </row>
    <row r="2104" spans="1:16" x14ac:dyDescent="0.15">
      <c r="A2104" s="46">
        <v>21.01</v>
      </c>
      <c r="B2104" s="7">
        <v>1</v>
      </c>
      <c r="C2104" s="7">
        <v>1</v>
      </c>
      <c r="D2104" s="7">
        <v>1</v>
      </c>
      <c r="E2104" s="7">
        <v>1</v>
      </c>
      <c r="F2104" s="7">
        <v>1</v>
      </c>
      <c r="G2104" s="32">
        <v>1</v>
      </c>
      <c r="H2104" s="7">
        <v>1</v>
      </c>
      <c r="I2104" s="7">
        <v>1</v>
      </c>
      <c r="P2104" s="23"/>
    </row>
    <row r="2105" spans="1:16" x14ac:dyDescent="0.15">
      <c r="A2105" s="46">
        <v>21.02</v>
      </c>
      <c r="B2105" s="7">
        <v>1</v>
      </c>
      <c r="C2105" s="7">
        <v>1</v>
      </c>
      <c r="D2105" s="7">
        <v>1</v>
      </c>
      <c r="E2105" s="7">
        <v>1</v>
      </c>
      <c r="F2105" s="7">
        <v>1</v>
      </c>
      <c r="G2105" s="32">
        <v>1</v>
      </c>
      <c r="H2105" s="7">
        <v>1</v>
      </c>
      <c r="I2105" s="7">
        <v>1</v>
      </c>
      <c r="P2105" s="23"/>
    </row>
    <row r="2106" spans="1:16" x14ac:dyDescent="0.15">
      <c r="A2106" s="46">
        <v>21.03</v>
      </c>
      <c r="B2106" s="7">
        <v>1</v>
      </c>
      <c r="C2106" s="7">
        <v>1</v>
      </c>
      <c r="D2106" s="7">
        <v>1</v>
      </c>
      <c r="E2106" s="7">
        <v>1</v>
      </c>
      <c r="F2106" s="7">
        <v>1</v>
      </c>
      <c r="G2106" s="32">
        <v>1</v>
      </c>
      <c r="H2106" s="7">
        <v>1</v>
      </c>
      <c r="I2106" s="7">
        <v>1</v>
      </c>
      <c r="P2106" s="23"/>
    </row>
    <row r="2107" spans="1:16" x14ac:dyDescent="0.15">
      <c r="A2107" s="46">
        <v>21.04</v>
      </c>
      <c r="B2107" s="7">
        <v>1</v>
      </c>
      <c r="C2107" s="7">
        <v>1</v>
      </c>
      <c r="D2107" s="7">
        <v>1</v>
      </c>
      <c r="E2107" s="7">
        <v>1</v>
      </c>
      <c r="F2107" s="7">
        <v>1</v>
      </c>
      <c r="G2107" s="32">
        <v>1</v>
      </c>
      <c r="H2107" s="7">
        <v>1</v>
      </c>
      <c r="I2107" s="7">
        <v>1</v>
      </c>
      <c r="P2107" s="23"/>
    </row>
    <row r="2108" spans="1:16" x14ac:dyDescent="0.15">
      <c r="A2108" s="46">
        <v>21.05</v>
      </c>
      <c r="B2108" s="7">
        <v>1</v>
      </c>
      <c r="C2108" s="7">
        <v>1</v>
      </c>
      <c r="D2108" s="7">
        <v>1</v>
      </c>
      <c r="E2108" s="7">
        <v>1</v>
      </c>
      <c r="F2108" s="7">
        <v>1</v>
      </c>
      <c r="G2108" s="32">
        <v>1</v>
      </c>
      <c r="H2108" s="7">
        <v>1</v>
      </c>
      <c r="I2108" s="7">
        <v>1</v>
      </c>
      <c r="P2108" s="23"/>
    </row>
    <row r="2109" spans="1:16" x14ac:dyDescent="0.15">
      <c r="A2109" s="46">
        <v>21.06</v>
      </c>
      <c r="B2109" s="7">
        <v>1</v>
      </c>
      <c r="C2109" s="7">
        <v>1</v>
      </c>
      <c r="D2109" s="7">
        <v>1</v>
      </c>
      <c r="E2109" s="7">
        <v>1</v>
      </c>
      <c r="F2109" s="7">
        <v>1</v>
      </c>
      <c r="G2109" s="32">
        <v>1</v>
      </c>
      <c r="H2109" s="7">
        <v>1</v>
      </c>
      <c r="I2109" s="7">
        <v>1</v>
      </c>
      <c r="P2109" s="23"/>
    </row>
    <row r="2110" spans="1:16" x14ac:dyDescent="0.15">
      <c r="A2110" s="46">
        <v>21.07</v>
      </c>
      <c r="B2110" s="7">
        <v>1</v>
      </c>
      <c r="C2110" s="7">
        <v>1</v>
      </c>
      <c r="D2110" s="7">
        <v>1</v>
      </c>
      <c r="E2110" s="7">
        <v>1</v>
      </c>
      <c r="F2110" s="7">
        <v>1</v>
      </c>
      <c r="G2110" s="32">
        <v>1</v>
      </c>
      <c r="H2110" s="7">
        <v>1</v>
      </c>
      <c r="I2110" s="7">
        <v>1</v>
      </c>
      <c r="P2110" s="23"/>
    </row>
    <row r="2111" spans="1:16" x14ac:dyDescent="0.15">
      <c r="A2111" s="46">
        <v>21.08</v>
      </c>
      <c r="B2111" s="7">
        <v>1</v>
      </c>
      <c r="C2111" s="7">
        <v>1</v>
      </c>
      <c r="D2111" s="7">
        <v>1</v>
      </c>
      <c r="E2111" s="7">
        <v>1</v>
      </c>
      <c r="F2111" s="7">
        <v>1</v>
      </c>
      <c r="G2111" s="32">
        <v>1</v>
      </c>
      <c r="H2111" s="7">
        <v>1</v>
      </c>
      <c r="I2111" s="7">
        <v>1</v>
      </c>
      <c r="P2111" s="23"/>
    </row>
    <row r="2112" spans="1:16" x14ac:dyDescent="0.15">
      <c r="A2112" s="46">
        <v>21.09</v>
      </c>
      <c r="B2112" s="7">
        <v>1</v>
      </c>
      <c r="C2112" s="7">
        <v>1</v>
      </c>
      <c r="D2112" s="7">
        <v>1</v>
      </c>
      <c r="E2112" s="7">
        <v>1</v>
      </c>
      <c r="F2112" s="7">
        <v>1</v>
      </c>
      <c r="G2112" s="32">
        <v>1</v>
      </c>
      <c r="H2112" s="7">
        <v>1</v>
      </c>
      <c r="I2112" s="7">
        <v>1</v>
      </c>
      <c r="P2112" s="23"/>
    </row>
    <row r="2113" spans="1:16" x14ac:dyDescent="0.15">
      <c r="A2113" s="46">
        <v>21.1</v>
      </c>
      <c r="B2113" s="7">
        <v>1</v>
      </c>
      <c r="C2113" s="7">
        <v>1</v>
      </c>
      <c r="D2113" s="7">
        <v>1</v>
      </c>
      <c r="E2113" s="7">
        <v>1</v>
      </c>
      <c r="F2113" s="7">
        <v>1</v>
      </c>
      <c r="G2113" s="32">
        <v>1</v>
      </c>
      <c r="H2113" s="7">
        <v>1</v>
      </c>
      <c r="I2113" s="7">
        <v>1</v>
      </c>
      <c r="P2113" s="23"/>
    </row>
    <row r="2114" spans="1:16" x14ac:dyDescent="0.15">
      <c r="A2114" s="46">
        <v>21.11</v>
      </c>
      <c r="B2114" s="7">
        <v>1</v>
      </c>
      <c r="C2114" s="7">
        <v>1</v>
      </c>
      <c r="D2114" s="7">
        <v>1</v>
      </c>
      <c r="E2114" s="7">
        <v>1</v>
      </c>
      <c r="F2114" s="7">
        <v>1</v>
      </c>
      <c r="G2114" s="32">
        <v>1</v>
      </c>
      <c r="H2114" s="7">
        <v>1</v>
      </c>
      <c r="I2114" s="7">
        <v>1</v>
      </c>
      <c r="P2114" s="23"/>
    </row>
    <row r="2115" spans="1:16" x14ac:dyDescent="0.15">
      <c r="A2115" s="46">
        <v>21.12</v>
      </c>
      <c r="B2115" s="7">
        <v>1</v>
      </c>
      <c r="C2115" s="7">
        <v>1</v>
      </c>
      <c r="D2115" s="7">
        <v>1</v>
      </c>
      <c r="E2115" s="7">
        <v>1</v>
      </c>
      <c r="F2115" s="7">
        <v>1</v>
      </c>
      <c r="G2115" s="32">
        <v>1</v>
      </c>
      <c r="H2115" s="7">
        <v>1</v>
      </c>
      <c r="I2115" s="7">
        <v>1</v>
      </c>
      <c r="P2115" s="23"/>
    </row>
    <row r="2116" spans="1:16" x14ac:dyDescent="0.15">
      <c r="A2116" s="46">
        <v>21.13</v>
      </c>
      <c r="B2116" s="7">
        <v>1</v>
      </c>
      <c r="C2116" s="7">
        <v>1</v>
      </c>
      <c r="D2116" s="7">
        <v>1</v>
      </c>
      <c r="E2116" s="7">
        <v>1</v>
      </c>
      <c r="F2116" s="7">
        <v>1</v>
      </c>
      <c r="G2116" s="32">
        <v>1</v>
      </c>
      <c r="H2116" s="7">
        <v>1</v>
      </c>
      <c r="I2116" s="7">
        <v>1</v>
      </c>
      <c r="P2116" s="23"/>
    </row>
    <row r="2117" spans="1:16" x14ac:dyDescent="0.15">
      <c r="A2117" s="46">
        <v>21.14</v>
      </c>
      <c r="B2117" s="7">
        <v>1</v>
      </c>
      <c r="C2117" s="7">
        <v>1</v>
      </c>
      <c r="D2117" s="7">
        <v>1</v>
      </c>
      <c r="E2117" s="7">
        <v>1</v>
      </c>
      <c r="F2117" s="7">
        <v>1</v>
      </c>
      <c r="G2117" s="32">
        <v>1</v>
      </c>
      <c r="H2117" s="7">
        <v>1</v>
      </c>
      <c r="I2117" s="7">
        <v>1</v>
      </c>
      <c r="P2117" s="23"/>
    </row>
    <row r="2118" spans="1:16" x14ac:dyDescent="0.15">
      <c r="A2118" s="46">
        <v>21.15</v>
      </c>
      <c r="B2118" s="7">
        <v>1</v>
      </c>
      <c r="C2118" s="7">
        <v>1</v>
      </c>
      <c r="D2118" s="7">
        <v>1</v>
      </c>
      <c r="E2118" s="7">
        <v>1</v>
      </c>
      <c r="F2118" s="7">
        <v>1</v>
      </c>
      <c r="G2118" s="32">
        <v>1</v>
      </c>
      <c r="H2118" s="7">
        <v>1</v>
      </c>
      <c r="I2118" s="7">
        <v>1</v>
      </c>
      <c r="P2118" s="23"/>
    </row>
    <row r="2119" spans="1:16" x14ac:dyDescent="0.15">
      <c r="A2119" s="46">
        <v>21.16</v>
      </c>
      <c r="B2119" s="7">
        <v>1</v>
      </c>
      <c r="C2119" s="7">
        <v>1</v>
      </c>
      <c r="D2119" s="7">
        <v>1</v>
      </c>
      <c r="E2119" s="7">
        <v>1</v>
      </c>
      <c r="F2119" s="7">
        <v>1</v>
      </c>
      <c r="G2119" s="32">
        <v>1</v>
      </c>
      <c r="H2119" s="7">
        <v>1</v>
      </c>
      <c r="I2119" s="7">
        <v>1</v>
      </c>
      <c r="P2119" s="23"/>
    </row>
    <row r="2120" spans="1:16" x14ac:dyDescent="0.15">
      <c r="A2120" s="46">
        <v>21.17</v>
      </c>
      <c r="B2120" s="7">
        <v>1</v>
      </c>
      <c r="C2120" s="7">
        <v>1</v>
      </c>
      <c r="D2120" s="7">
        <v>1</v>
      </c>
      <c r="E2120" s="7">
        <v>1</v>
      </c>
      <c r="F2120" s="7">
        <v>1</v>
      </c>
      <c r="G2120" s="32">
        <v>1</v>
      </c>
      <c r="H2120" s="7">
        <v>1</v>
      </c>
      <c r="I2120" s="7">
        <v>1</v>
      </c>
      <c r="P2120" s="23"/>
    </row>
    <row r="2121" spans="1:16" x14ac:dyDescent="0.15">
      <c r="A2121" s="46">
        <v>21.18</v>
      </c>
      <c r="B2121" s="7">
        <v>1</v>
      </c>
      <c r="C2121" s="7">
        <v>1</v>
      </c>
      <c r="D2121" s="7">
        <v>1</v>
      </c>
      <c r="E2121" s="7">
        <v>1</v>
      </c>
      <c r="F2121" s="7">
        <v>1</v>
      </c>
      <c r="G2121" s="32">
        <v>1</v>
      </c>
      <c r="H2121" s="7">
        <v>1</v>
      </c>
      <c r="I2121" s="7">
        <v>1</v>
      </c>
      <c r="P2121" s="23"/>
    </row>
    <row r="2122" spans="1:16" x14ac:dyDescent="0.15">
      <c r="A2122" s="46">
        <v>21.19</v>
      </c>
      <c r="B2122" s="7">
        <v>1</v>
      </c>
      <c r="C2122" s="7">
        <v>1</v>
      </c>
      <c r="D2122" s="7">
        <v>1</v>
      </c>
      <c r="E2122" s="7">
        <v>1</v>
      </c>
      <c r="F2122" s="7">
        <v>1</v>
      </c>
      <c r="G2122" s="32">
        <v>1</v>
      </c>
      <c r="H2122" s="7">
        <v>1</v>
      </c>
      <c r="I2122" s="7">
        <v>1</v>
      </c>
      <c r="P2122" s="23"/>
    </row>
    <row r="2123" spans="1:16" x14ac:dyDescent="0.15">
      <c r="A2123" s="46">
        <v>21.2</v>
      </c>
      <c r="B2123" s="7">
        <v>1</v>
      </c>
      <c r="C2123" s="7">
        <v>1</v>
      </c>
      <c r="D2123" s="7">
        <v>1</v>
      </c>
      <c r="E2123" s="7">
        <v>1</v>
      </c>
      <c r="F2123" s="7">
        <v>1</v>
      </c>
      <c r="G2123" s="32">
        <v>1</v>
      </c>
      <c r="H2123" s="7">
        <v>1</v>
      </c>
      <c r="I2123" s="7">
        <v>1</v>
      </c>
      <c r="P2123" s="23"/>
    </row>
    <row r="2124" spans="1:16" x14ac:dyDescent="0.15">
      <c r="A2124" s="46">
        <v>21.21</v>
      </c>
      <c r="B2124" s="7">
        <v>1</v>
      </c>
      <c r="C2124" s="7">
        <v>1</v>
      </c>
      <c r="D2124" s="7">
        <v>1</v>
      </c>
      <c r="E2124" s="7">
        <v>1</v>
      </c>
      <c r="F2124" s="7">
        <v>1</v>
      </c>
      <c r="G2124" s="32">
        <v>1</v>
      </c>
      <c r="H2124" s="7">
        <v>1</v>
      </c>
      <c r="I2124" s="7">
        <v>1</v>
      </c>
      <c r="P2124" s="23"/>
    </row>
    <row r="2125" spans="1:16" x14ac:dyDescent="0.15">
      <c r="A2125" s="46">
        <v>21.22</v>
      </c>
      <c r="B2125" s="7">
        <v>1</v>
      </c>
      <c r="C2125" s="7">
        <v>1</v>
      </c>
      <c r="D2125" s="7">
        <v>1</v>
      </c>
      <c r="E2125" s="7">
        <v>1</v>
      </c>
      <c r="F2125" s="7">
        <v>1</v>
      </c>
      <c r="G2125" s="32">
        <v>1</v>
      </c>
      <c r="H2125" s="7">
        <v>1</v>
      </c>
      <c r="I2125" s="7">
        <v>1</v>
      </c>
      <c r="P2125" s="23"/>
    </row>
    <row r="2126" spans="1:16" x14ac:dyDescent="0.15">
      <c r="A2126" s="46">
        <v>21.23</v>
      </c>
      <c r="B2126" s="7">
        <v>1</v>
      </c>
      <c r="C2126" s="7">
        <v>1</v>
      </c>
      <c r="D2126" s="7">
        <v>1</v>
      </c>
      <c r="E2126" s="7">
        <v>1</v>
      </c>
      <c r="F2126" s="7">
        <v>1</v>
      </c>
      <c r="G2126" s="32">
        <v>1</v>
      </c>
      <c r="H2126" s="7">
        <v>1</v>
      </c>
      <c r="I2126" s="7">
        <v>1</v>
      </c>
      <c r="P2126" s="23"/>
    </row>
    <row r="2127" spans="1:16" x14ac:dyDescent="0.15">
      <c r="A2127" s="46">
        <v>21.24</v>
      </c>
      <c r="B2127" s="7">
        <v>1</v>
      </c>
      <c r="C2127" s="7">
        <v>1</v>
      </c>
      <c r="D2127" s="7">
        <v>1</v>
      </c>
      <c r="E2127" s="7">
        <v>1</v>
      </c>
      <c r="F2127" s="7">
        <v>1</v>
      </c>
      <c r="G2127" s="32">
        <v>1</v>
      </c>
      <c r="H2127" s="7">
        <v>1</v>
      </c>
      <c r="I2127" s="7">
        <v>1</v>
      </c>
      <c r="P2127" s="23"/>
    </row>
    <row r="2128" spans="1:16" x14ac:dyDescent="0.15">
      <c r="A2128" s="46">
        <v>21.25</v>
      </c>
      <c r="B2128" s="7">
        <v>1</v>
      </c>
      <c r="C2128" s="7">
        <v>1</v>
      </c>
      <c r="D2128" s="7">
        <v>1</v>
      </c>
      <c r="E2128" s="7">
        <v>1</v>
      </c>
      <c r="F2128" s="7">
        <v>1</v>
      </c>
      <c r="G2128" s="32">
        <v>1</v>
      </c>
      <c r="H2128" s="7">
        <v>1</v>
      </c>
      <c r="I2128" s="7">
        <v>1</v>
      </c>
      <c r="P2128" s="23"/>
    </row>
    <row r="2129" spans="1:16" x14ac:dyDescent="0.15">
      <c r="A2129" s="46">
        <v>21.26</v>
      </c>
      <c r="B2129" s="7">
        <v>1</v>
      </c>
      <c r="C2129" s="7">
        <v>1</v>
      </c>
      <c r="D2129" s="7">
        <v>1</v>
      </c>
      <c r="E2129" s="7">
        <v>1</v>
      </c>
      <c r="F2129" s="7">
        <v>1</v>
      </c>
      <c r="G2129" s="32">
        <v>1</v>
      </c>
      <c r="H2129" s="7">
        <v>1</v>
      </c>
      <c r="I2129" s="7">
        <v>1</v>
      </c>
      <c r="P2129" s="23"/>
    </row>
    <row r="2130" spans="1:16" x14ac:dyDescent="0.15">
      <c r="A2130" s="46">
        <v>21.27</v>
      </c>
      <c r="B2130" s="7">
        <v>1</v>
      </c>
      <c r="C2130" s="7">
        <v>1</v>
      </c>
      <c r="D2130" s="7">
        <v>1</v>
      </c>
      <c r="E2130" s="7">
        <v>1</v>
      </c>
      <c r="F2130" s="7">
        <v>1</v>
      </c>
      <c r="G2130" s="32">
        <v>1</v>
      </c>
      <c r="H2130" s="7">
        <v>1</v>
      </c>
      <c r="I2130" s="7">
        <v>1</v>
      </c>
      <c r="P2130" s="23"/>
    </row>
    <row r="2131" spans="1:16" x14ac:dyDescent="0.15">
      <c r="A2131" s="46">
        <v>21.28</v>
      </c>
      <c r="B2131" s="7">
        <v>1</v>
      </c>
      <c r="C2131" s="7">
        <v>1</v>
      </c>
      <c r="D2131" s="7">
        <v>1</v>
      </c>
      <c r="E2131" s="7">
        <v>1</v>
      </c>
      <c r="F2131" s="7">
        <v>1</v>
      </c>
      <c r="G2131" s="32">
        <v>1</v>
      </c>
      <c r="H2131" s="7">
        <v>1</v>
      </c>
      <c r="I2131" s="7">
        <v>1</v>
      </c>
      <c r="P2131" s="23"/>
    </row>
    <row r="2132" spans="1:16" x14ac:dyDescent="0.15">
      <c r="A2132" s="46">
        <v>21.29</v>
      </c>
      <c r="B2132" s="7">
        <v>1</v>
      </c>
      <c r="C2132" s="7">
        <v>1</v>
      </c>
      <c r="D2132" s="7">
        <v>1</v>
      </c>
      <c r="E2132" s="7">
        <v>1</v>
      </c>
      <c r="F2132" s="7">
        <v>1</v>
      </c>
      <c r="G2132" s="32">
        <v>1</v>
      </c>
      <c r="H2132" s="7">
        <v>1</v>
      </c>
      <c r="I2132" s="7">
        <v>1</v>
      </c>
      <c r="P2132" s="23"/>
    </row>
    <row r="2133" spans="1:16" x14ac:dyDescent="0.15">
      <c r="A2133" s="46">
        <v>21.3</v>
      </c>
      <c r="B2133" s="7">
        <v>1</v>
      </c>
      <c r="C2133" s="7">
        <v>1</v>
      </c>
      <c r="D2133" s="7">
        <v>1</v>
      </c>
      <c r="E2133" s="7">
        <v>1</v>
      </c>
      <c r="F2133" s="7">
        <v>1</v>
      </c>
      <c r="G2133" s="32">
        <v>1</v>
      </c>
      <c r="H2133" s="7">
        <v>1</v>
      </c>
      <c r="I2133" s="7">
        <v>1</v>
      </c>
      <c r="P2133" s="23"/>
    </row>
    <row r="2134" spans="1:16" x14ac:dyDescent="0.15">
      <c r="A2134" s="46">
        <v>21.31</v>
      </c>
      <c r="B2134" s="7">
        <v>1</v>
      </c>
      <c r="C2134" s="7">
        <v>1</v>
      </c>
      <c r="D2134" s="7">
        <v>1</v>
      </c>
      <c r="E2134" s="7">
        <v>1</v>
      </c>
      <c r="F2134" s="7">
        <v>1</v>
      </c>
      <c r="G2134" s="32">
        <v>1</v>
      </c>
      <c r="H2134" s="7">
        <v>1</v>
      </c>
      <c r="I2134" s="7">
        <v>1</v>
      </c>
      <c r="P2134" s="23"/>
    </row>
    <row r="2135" spans="1:16" x14ac:dyDescent="0.15">
      <c r="A2135" s="46">
        <v>21.32</v>
      </c>
      <c r="B2135" s="7">
        <v>1</v>
      </c>
      <c r="C2135" s="7">
        <v>1</v>
      </c>
      <c r="D2135" s="7">
        <v>1</v>
      </c>
      <c r="E2135" s="7">
        <v>1</v>
      </c>
      <c r="F2135" s="7">
        <v>1</v>
      </c>
      <c r="G2135" s="32">
        <v>1</v>
      </c>
      <c r="H2135" s="7">
        <v>1</v>
      </c>
      <c r="I2135" s="7">
        <v>1</v>
      </c>
      <c r="P2135" s="23"/>
    </row>
    <row r="2136" spans="1:16" x14ac:dyDescent="0.15">
      <c r="A2136" s="46">
        <v>21.33</v>
      </c>
      <c r="B2136" s="7">
        <v>1</v>
      </c>
      <c r="C2136" s="7">
        <v>1</v>
      </c>
      <c r="D2136" s="7">
        <v>1</v>
      </c>
      <c r="E2136" s="7">
        <v>1</v>
      </c>
      <c r="F2136" s="7">
        <v>1</v>
      </c>
      <c r="G2136" s="32">
        <v>1</v>
      </c>
      <c r="H2136" s="7">
        <v>1</v>
      </c>
      <c r="I2136" s="7">
        <v>1</v>
      </c>
      <c r="P2136" s="23"/>
    </row>
    <row r="2137" spans="1:16" x14ac:dyDescent="0.15">
      <c r="A2137" s="46">
        <v>21.34</v>
      </c>
      <c r="B2137" s="7">
        <v>1</v>
      </c>
      <c r="C2137" s="7">
        <v>1</v>
      </c>
      <c r="D2137" s="7">
        <v>1</v>
      </c>
      <c r="E2137" s="7">
        <v>1</v>
      </c>
      <c r="F2137" s="7">
        <v>1</v>
      </c>
      <c r="G2137" s="32">
        <v>1</v>
      </c>
      <c r="H2137" s="7">
        <v>1</v>
      </c>
      <c r="I2137" s="7">
        <v>1</v>
      </c>
      <c r="P2137" s="23"/>
    </row>
    <row r="2138" spans="1:16" x14ac:dyDescent="0.15">
      <c r="A2138" s="46">
        <v>21.35</v>
      </c>
      <c r="B2138" s="7">
        <v>1</v>
      </c>
      <c r="C2138" s="7">
        <v>1</v>
      </c>
      <c r="D2138" s="7">
        <v>1</v>
      </c>
      <c r="E2138" s="7">
        <v>1</v>
      </c>
      <c r="F2138" s="7">
        <v>1</v>
      </c>
      <c r="G2138" s="32">
        <v>1</v>
      </c>
      <c r="H2138" s="7">
        <v>1</v>
      </c>
      <c r="I2138" s="7">
        <v>1</v>
      </c>
      <c r="P2138" s="23"/>
    </row>
    <row r="2139" spans="1:16" x14ac:dyDescent="0.15">
      <c r="A2139" s="46">
        <v>21.36</v>
      </c>
      <c r="B2139" s="7">
        <v>1</v>
      </c>
      <c r="C2139" s="7">
        <v>1</v>
      </c>
      <c r="D2139" s="7">
        <v>1</v>
      </c>
      <c r="E2139" s="7">
        <v>1</v>
      </c>
      <c r="F2139" s="7">
        <v>1</v>
      </c>
      <c r="G2139" s="32">
        <v>1</v>
      </c>
      <c r="H2139" s="7">
        <v>1</v>
      </c>
      <c r="I2139" s="7">
        <v>1</v>
      </c>
      <c r="P2139" s="23"/>
    </row>
    <row r="2140" spans="1:16" x14ac:dyDescent="0.15">
      <c r="A2140" s="46">
        <v>21.37</v>
      </c>
      <c r="B2140" s="7">
        <v>1</v>
      </c>
      <c r="C2140" s="7">
        <v>1</v>
      </c>
      <c r="D2140" s="7">
        <v>1</v>
      </c>
      <c r="E2140" s="7">
        <v>1</v>
      </c>
      <c r="F2140" s="7">
        <v>1</v>
      </c>
      <c r="G2140" s="32">
        <v>1</v>
      </c>
      <c r="H2140" s="7">
        <v>1</v>
      </c>
      <c r="I2140" s="7">
        <v>1</v>
      </c>
      <c r="P2140" s="23"/>
    </row>
    <row r="2141" spans="1:16" x14ac:dyDescent="0.15">
      <c r="A2141" s="46">
        <v>21.38</v>
      </c>
      <c r="B2141" s="7">
        <v>1</v>
      </c>
      <c r="C2141" s="7">
        <v>1</v>
      </c>
      <c r="D2141" s="7">
        <v>1</v>
      </c>
      <c r="E2141" s="7">
        <v>1</v>
      </c>
      <c r="F2141" s="7">
        <v>1</v>
      </c>
      <c r="G2141" s="32">
        <v>1</v>
      </c>
      <c r="H2141" s="7">
        <v>1</v>
      </c>
      <c r="I2141" s="7">
        <v>1</v>
      </c>
      <c r="P2141" s="23"/>
    </row>
    <row r="2142" spans="1:16" x14ac:dyDescent="0.15">
      <c r="A2142" s="46">
        <v>21.39</v>
      </c>
      <c r="B2142" s="7">
        <v>1</v>
      </c>
      <c r="C2142" s="7">
        <v>1</v>
      </c>
      <c r="D2142" s="7">
        <v>1</v>
      </c>
      <c r="E2142" s="7">
        <v>1</v>
      </c>
      <c r="F2142" s="7">
        <v>1</v>
      </c>
      <c r="G2142" s="32">
        <v>1</v>
      </c>
      <c r="H2142" s="7">
        <v>1</v>
      </c>
      <c r="I2142" s="7">
        <v>1</v>
      </c>
      <c r="P2142" s="23"/>
    </row>
    <row r="2143" spans="1:16" x14ac:dyDescent="0.15">
      <c r="A2143" s="46">
        <v>21.4</v>
      </c>
      <c r="B2143" s="7">
        <v>1</v>
      </c>
      <c r="C2143" s="7">
        <v>1</v>
      </c>
      <c r="D2143" s="7">
        <v>1</v>
      </c>
      <c r="E2143" s="7">
        <v>1</v>
      </c>
      <c r="F2143" s="7">
        <v>1</v>
      </c>
      <c r="G2143" s="32">
        <v>1</v>
      </c>
      <c r="H2143" s="7">
        <v>1</v>
      </c>
      <c r="I2143" s="7">
        <v>1</v>
      </c>
      <c r="P2143" s="23"/>
    </row>
    <row r="2144" spans="1:16" x14ac:dyDescent="0.15">
      <c r="A2144" s="46">
        <v>21.41</v>
      </c>
      <c r="B2144" s="7">
        <v>1</v>
      </c>
      <c r="C2144" s="7">
        <v>1</v>
      </c>
      <c r="D2144" s="7">
        <v>1</v>
      </c>
      <c r="E2144" s="7">
        <v>1</v>
      </c>
      <c r="F2144" s="7">
        <v>1</v>
      </c>
      <c r="G2144" s="32">
        <v>1</v>
      </c>
      <c r="H2144" s="7">
        <v>1</v>
      </c>
      <c r="I2144" s="7">
        <v>1</v>
      </c>
      <c r="P2144" s="23"/>
    </row>
    <row r="2145" spans="1:16" x14ac:dyDescent="0.15">
      <c r="A2145" s="46">
        <v>21.42</v>
      </c>
      <c r="B2145" s="7">
        <v>1</v>
      </c>
      <c r="C2145" s="7">
        <v>1</v>
      </c>
      <c r="D2145" s="7">
        <v>1</v>
      </c>
      <c r="E2145" s="7">
        <v>1</v>
      </c>
      <c r="F2145" s="7">
        <v>1</v>
      </c>
      <c r="G2145" s="32">
        <v>1</v>
      </c>
      <c r="H2145" s="7">
        <v>1</v>
      </c>
      <c r="I2145" s="7">
        <v>1</v>
      </c>
      <c r="P2145" s="23"/>
    </row>
    <row r="2146" spans="1:16" x14ac:dyDescent="0.15">
      <c r="A2146" s="46">
        <v>21.43</v>
      </c>
      <c r="B2146" s="7">
        <v>1</v>
      </c>
      <c r="C2146" s="7">
        <v>1</v>
      </c>
      <c r="D2146" s="7">
        <v>1</v>
      </c>
      <c r="E2146" s="7">
        <v>1</v>
      </c>
      <c r="F2146" s="7">
        <v>1</v>
      </c>
      <c r="G2146" s="32">
        <v>1</v>
      </c>
      <c r="H2146" s="7">
        <v>1</v>
      </c>
      <c r="I2146" s="7">
        <v>1</v>
      </c>
      <c r="P2146" s="23"/>
    </row>
    <row r="2147" spans="1:16" x14ac:dyDescent="0.15">
      <c r="A2147" s="46">
        <v>21.44</v>
      </c>
      <c r="B2147" s="7">
        <v>1</v>
      </c>
      <c r="C2147" s="7">
        <v>1</v>
      </c>
      <c r="D2147" s="7">
        <v>1</v>
      </c>
      <c r="E2147" s="7">
        <v>1</v>
      </c>
      <c r="F2147" s="7">
        <v>1</v>
      </c>
      <c r="G2147" s="32">
        <v>1</v>
      </c>
      <c r="H2147" s="7">
        <v>1</v>
      </c>
      <c r="I2147" s="7">
        <v>1</v>
      </c>
      <c r="P2147" s="23"/>
    </row>
    <row r="2148" spans="1:16" x14ac:dyDescent="0.15">
      <c r="A2148" s="46">
        <v>21.45</v>
      </c>
      <c r="B2148" s="7">
        <v>1</v>
      </c>
      <c r="C2148" s="7">
        <v>1</v>
      </c>
      <c r="D2148" s="7">
        <v>1</v>
      </c>
      <c r="E2148" s="7">
        <v>1</v>
      </c>
      <c r="F2148" s="7">
        <v>1</v>
      </c>
      <c r="G2148" s="32">
        <v>1</v>
      </c>
      <c r="H2148" s="7">
        <v>1</v>
      </c>
      <c r="I2148" s="7">
        <v>1</v>
      </c>
      <c r="P2148" s="23"/>
    </row>
    <row r="2149" spans="1:16" x14ac:dyDescent="0.15">
      <c r="A2149" s="46">
        <v>21.46</v>
      </c>
      <c r="B2149" s="7">
        <v>1</v>
      </c>
      <c r="C2149" s="7">
        <v>1</v>
      </c>
      <c r="D2149" s="7">
        <v>1</v>
      </c>
      <c r="E2149" s="7">
        <v>1</v>
      </c>
      <c r="F2149" s="7">
        <v>1</v>
      </c>
      <c r="G2149" s="32">
        <v>1</v>
      </c>
      <c r="H2149" s="7">
        <v>1</v>
      </c>
      <c r="I2149" s="7">
        <v>1</v>
      </c>
      <c r="P2149" s="23"/>
    </row>
    <row r="2150" spans="1:16" x14ac:dyDescent="0.15">
      <c r="A2150" s="46">
        <v>21.47</v>
      </c>
      <c r="B2150" s="7">
        <v>1</v>
      </c>
      <c r="C2150" s="7">
        <v>1</v>
      </c>
      <c r="D2150" s="7">
        <v>1</v>
      </c>
      <c r="E2150" s="7">
        <v>1</v>
      </c>
      <c r="F2150" s="7">
        <v>1</v>
      </c>
      <c r="G2150" s="32">
        <v>1</v>
      </c>
      <c r="H2150" s="7">
        <v>1</v>
      </c>
      <c r="I2150" s="7">
        <v>1</v>
      </c>
      <c r="P2150" s="23"/>
    </row>
    <row r="2151" spans="1:16" x14ac:dyDescent="0.15">
      <c r="A2151" s="46">
        <v>21.48</v>
      </c>
      <c r="B2151" s="7">
        <v>1</v>
      </c>
      <c r="C2151" s="7">
        <v>1</v>
      </c>
      <c r="D2151" s="7">
        <v>1</v>
      </c>
      <c r="E2151" s="7">
        <v>1</v>
      </c>
      <c r="F2151" s="7">
        <v>1</v>
      </c>
      <c r="G2151" s="32">
        <v>1</v>
      </c>
      <c r="H2151" s="7">
        <v>1</v>
      </c>
      <c r="I2151" s="7">
        <v>1</v>
      </c>
      <c r="P2151" s="23"/>
    </row>
    <row r="2152" spans="1:16" x14ac:dyDescent="0.15">
      <c r="A2152" s="46">
        <v>21.49</v>
      </c>
      <c r="B2152" s="7">
        <v>1</v>
      </c>
      <c r="C2152" s="7">
        <v>1</v>
      </c>
      <c r="D2152" s="7">
        <v>1</v>
      </c>
      <c r="E2152" s="7">
        <v>1</v>
      </c>
      <c r="F2152" s="7">
        <v>1</v>
      </c>
      <c r="G2152" s="32">
        <v>1</v>
      </c>
      <c r="H2152" s="7">
        <v>1</v>
      </c>
      <c r="I2152" s="7">
        <v>1</v>
      </c>
      <c r="P2152" s="23"/>
    </row>
    <row r="2153" spans="1:16" x14ac:dyDescent="0.15">
      <c r="A2153" s="46">
        <v>21.5</v>
      </c>
      <c r="B2153" s="7">
        <v>1</v>
      </c>
      <c r="C2153" s="7">
        <v>1</v>
      </c>
      <c r="D2153" s="7">
        <v>1</v>
      </c>
      <c r="E2153" s="7">
        <v>1</v>
      </c>
      <c r="F2153" s="7">
        <v>1</v>
      </c>
      <c r="G2153" s="32">
        <v>1</v>
      </c>
      <c r="H2153" s="7">
        <v>1</v>
      </c>
      <c r="I2153" s="7">
        <v>1</v>
      </c>
      <c r="P2153" s="23"/>
    </row>
    <row r="2154" spans="1:16" x14ac:dyDescent="0.15">
      <c r="A2154" s="46">
        <v>21.51</v>
      </c>
      <c r="B2154" s="7">
        <v>1</v>
      </c>
      <c r="C2154" s="7">
        <v>1</v>
      </c>
      <c r="D2154" s="7">
        <v>1</v>
      </c>
      <c r="E2154" s="7">
        <v>1</v>
      </c>
      <c r="F2154" s="7">
        <v>1</v>
      </c>
      <c r="G2154" s="32">
        <v>1</v>
      </c>
      <c r="H2154" s="7">
        <v>1</v>
      </c>
      <c r="I2154" s="7">
        <v>1</v>
      </c>
      <c r="P2154" s="23"/>
    </row>
    <row r="2155" spans="1:16" x14ac:dyDescent="0.15">
      <c r="A2155" s="46">
        <v>21.52</v>
      </c>
      <c r="B2155" s="7">
        <v>1</v>
      </c>
      <c r="C2155" s="7">
        <v>1</v>
      </c>
      <c r="D2155" s="7">
        <v>1</v>
      </c>
      <c r="E2155" s="7">
        <v>1</v>
      </c>
      <c r="F2155" s="7">
        <v>1</v>
      </c>
      <c r="G2155" s="32">
        <v>1</v>
      </c>
      <c r="H2155" s="7">
        <v>1</v>
      </c>
      <c r="I2155" s="7">
        <v>1</v>
      </c>
      <c r="P2155" s="23"/>
    </row>
    <row r="2156" spans="1:16" x14ac:dyDescent="0.15">
      <c r="A2156" s="46">
        <v>21.53</v>
      </c>
      <c r="B2156" s="7">
        <v>1</v>
      </c>
      <c r="C2156" s="7">
        <v>1</v>
      </c>
      <c r="D2156" s="7">
        <v>1</v>
      </c>
      <c r="E2156" s="7">
        <v>1</v>
      </c>
      <c r="F2156" s="7">
        <v>1</v>
      </c>
      <c r="G2156" s="32">
        <v>1</v>
      </c>
      <c r="H2156" s="7">
        <v>1</v>
      </c>
      <c r="I2156" s="7">
        <v>1</v>
      </c>
      <c r="P2156" s="23"/>
    </row>
    <row r="2157" spans="1:16" x14ac:dyDescent="0.15">
      <c r="A2157" s="46">
        <v>21.54</v>
      </c>
      <c r="B2157" s="7">
        <v>1</v>
      </c>
      <c r="C2157" s="7">
        <v>1</v>
      </c>
      <c r="D2157" s="7">
        <v>1</v>
      </c>
      <c r="E2157" s="7">
        <v>1</v>
      </c>
      <c r="F2157" s="7">
        <v>1</v>
      </c>
      <c r="G2157" s="32">
        <v>1</v>
      </c>
      <c r="H2157" s="7">
        <v>1</v>
      </c>
      <c r="I2157" s="7">
        <v>1</v>
      </c>
      <c r="P2157" s="23"/>
    </row>
    <row r="2158" spans="1:16" x14ac:dyDescent="0.15">
      <c r="A2158" s="46">
        <v>21.55</v>
      </c>
      <c r="B2158" s="7">
        <v>1</v>
      </c>
      <c r="C2158" s="7">
        <v>1</v>
      </c>
      <c r="D2158" s="7">
        <v>1</v>
      </c>
      <c r="E2158" s="7">
        <v>1</v>
      </c>
      <c r="F2158" s="7">
        <v>1</v>
      </c>
      <c r="G2158" s="32">
        <v>1</v>
      </c>
      <c r="H2158" s="7">
        <v>1</v>
      </c>
      <c r="I2158" s="7">
        <v>1</v>
      </c>
      <c r="P2158" s="23"/>
    </row>
    <row r="2159" spans="1:16" x14ac:dyDescent="0.15">
      <c r="A2159" s="46">
        <v>21.56</v>
      </c>
      <c r="B2159" s="7">
        <v>1</v>
      </c>
      <c r="C2159" s="7">
        <v>1</v>
      </c>
      <c r="D2159" s="7">
        <v>1</v>
      </c>
      <c r="E2159" s="7">
        <v>1</v>
      </c>
      <c r="F2159" s="7">
        <v>1</v>
      </c>
      <c r="G2159" s="32">
        <v>1</v>
      </c>
      <c r="H2159" s="7">
        <v>1</v>
      </c>
      <c r="I2159" s="7">
        <v>1</v>
      </c>
      <c r="P2159" s="23"/>
    </row>
    <row r="2160" spans="1:16" x14ac:dyDescent="0.15">
      <c r="A2160" s="46">
        <v>21.57</v>
      </c>
      <c r="B2160" s="7">
        <v>1</v>
      </c>
      <c r="C2160" s="7">
        <v>1</v>
      </c>
      <c r="D2160" s="7">
        <v>1</v>
      </c>
      <c r="E2160" s="7">
        <v>1</v>
      </c>
      <c r="F2160" s="7">
        <v>1</v>
      </c>
      <c r="G2160" s="32">
        <v>1</v>
      </c>
      <c r="H2160" s="7">
        <v>1</v>
      </c>
      <c r="I2160" s="7">
        <v>1</v>
      </c>
      <c r="P2160" s="23"/>
    </row>
    <row r="2161" spans="1:16" x14ac:dyDescent="0.15">
      <c r="A2161" s="46">
        <v>21.58</v>
      </c>
      <c r="B2161" s="7">
        <v>1</v>
      </c>
      <c r="C2161" s="7">
        <v>1</v>
      </c>
      <c r="D2161" s="7">
        <v>1</v>
      </c>
      <c r="E2161" s="7">
        <v>1</v>
      </c>
      <c r="F2161" s="7">
        <v>1</v>
      </c>
      <c r="G2161" s="32">
        <v>1</v>
      </c>
      <c r="H2161" s="7">
        <v>1</v>
      </c>
      <c r="I2161" s="7">
        <v>1</v>
      </c>
      <c r="P2161" s="23"/>
    </row>
    <row r="2162" spans="1:16" x14ac:dyDescent="0.15">
      <c r="A2162" s="46">
        <v>21.59</v>
      </c>
      <c r="B2162" s="7">
        <v>1</v>
      </c>
      <c r="C2162" s="7">
        <v>1</v>
      </c>
      <c r="D2162" s="7">
        <v>1</v>
      </c>
      <c r="E2162" s="7">
        <v>1</v>
      </c>
      <c r="F2162" s="7">
        <v>1</v>
      </c>
      <c r="G2162" s="32">
        <v>1</v>
      </c>
      <c r="H2162" s="7">
        <v>1</v>
      </c>
      <c r="I2162" s="7">
        <v>1</v>
      </c>
      <c r="P2162" s="23"/>
    </row>
    <row r="2163" spans="1:16" x14ac:dyDescent="0.15">
      <c r="A2163" s="46">
        <v>21.6</v>
      </c>
      <c r="B2163" s="7">
        <v>1</v>
      </c>
      <c r="C2163" s="7">
        <v>1</v>
      </c>
      <c r="D2163" s="7">
        <v>1</v>
      </c>
      <c r="E2163" s="7">
        <v>1</v>
      </c>
      <c r="F2163" s="7">
        <v>1</v>
      </c>
      <c r="G2163" s="32">
        <v>1</v>
      </c>
      <c r="H2163" s="7">
        <v>1</v>
      </c>
      <c r="I2163" s="7">
        <v>1</v>
      </c>
      <c r="P2163" s="23"/>
    </row>
    <row r="2164" spans="1:16" x14ac:dyDescent="0.15">
      <c r="A2164" s="46">
        <v>21.61</v>
      </c>
      <c r="B2164" s="7">
        <v>1</v>
      </c>
      <c r="C2164" s="7">
        <v>1</v>
      </c>
      <c r="D2164" s="7">
        <v>1</v>
      </c>
      <c r="E2164" s="7">
        <v>1</v>
      </c>
      <c r="F2164" s="7">
        <v>1</v>
      </c>
      <c r="G2164" s="32">
        <v>1</v>
      </c>
      <c r="H2164" s="7">
        <v>1</v>
      </c>
      <c r="I2164" s="7">
        <v>1</v>
      </c>
      <c r="P2164" s="23"/>
    </row>
    <row r="2165" spans="1:16" x14ac:dyDescent="0.15">
      <c r="A2165" s="46">
        <v>21.62</v>
      </c>
      <c r="B2165" s="7">
        <v>1</v>
      </c>
      <c r="C2165" s="7">
        <v>1</v>
      </c>
      <c r="D2165" s="7">
        <v>1</v>
      </c>
      <c r="E2165" s="7">
        <v>1</v>
      </c>
      <c r="F2165" s="7">
        <v>1</v>
      </c>
      <c r="G2165" s="32">
        <v>1</v>
      </c>
      <c r="H2165" s="7">
        <v>1</v>
      </c>
      <c r="I2165" s="7">
        <v>1</v>
      </c>
      <c r="P2165" s="23"/>
    </row>
    <row r="2166" spans="1:16" x14ac:dyDescent="0.15">
      <c r="A2166" s="46">
        <v>21.63</v>
      </c>
      <c r="B2166" s="7">
        <v>1</v>
      </c>
      <c r="C2166" s="7">
        <v>1</v>
      </c>
      <c r="D2166" s="7">
        <v>1</v>
      </c>
      <c r="E2166" s="7">
        <v>1</v>
      </c>
      <c r="F2166" s="7">
        <v>1</v>
      </c>
      <c r="G2166" s="32">
        <v>1</v>
      </c>
      <c r="H2166" s="7">
        <v>1</v>
      </c>
      <c r="I2166" s="7">
        <v>1</v>
      </c>
      <c r="P2166" s="23"/>
    </row>
    <row r="2167" spans="1:16" x14ac:dyDescent="0.15">
      <c r="A2167" s="46">
        <v>21.64</v>
      </c>
      <c r="B2167" s="7">
        <v>1</v>
      </c>
      <c r="C2167" s="7">
        <v>1</v>
      </c>
      <c r="D2167" s="7">
        <v>1</v>
      </c>
      <c r="E2167" s="7">
        <v>1</v>
      </c>
      <c r="F2167" s="7">
        <v>1</v>
      </c>
      <c r="G2167" s="32">
        <v>1</v>
      </c>
      <c r="H2167" s="7">
        <v>1</v>
      </c>
      <c r="I2167" s="7">
        <v>1</v>
      </c>
      <c r="P2167" s="23"/>
    </row>
    <row r="2168" spans="1:16" x14ac:dyDescent="0.15">
      <c r="A2168" s="46">
        <v>21.65</v>
      </c>
      <c r="B2168" s="7">
        <v>1</v>
      </c>
      <c r="C2168" s="7">
        <v>1</v>
      </c>
      <c r="D2168" s="7">
        <v>1</v>
      </c>
      <c r="E2168" s="7">
        <v>1</v>
      </c>
      <c r="F2168" s="7">
        <v>1</v>
      </c>
      <c r="G2168" s="32">
        <v>1</v>
      </c>
      <c r="H2168" s="7">
        <v>1</v>
      </c>
      <c r="I2168" s="7">
        <v>1</v>
      </c>
      <c r="P2168" s="23"/>
    </row>
    <row r="2169" spans="1:16" x14ac:dyDescent="0.15">
      <c r="A2169" s="46">
        <v>21.66</v>
      </c>
      <c r="B2169" s="7">
        <v>1</v>
      </c>
      <c r="C2169" s="7">
        <v>1</v>
      </c>
      <c r="D2169" s="7">
        <v>1</v>
      </c>
      <c r="E2169" s="7">
        <v>1</v>
      </c>
      <c r="F2169" s="7">
        <v>1</v>
      </c>
      <c r="G2169" s="32">
        <v>1</v>
      </c>
      <c r="H2169" s="7">
        <v>1</v>
      </c>
      <c r="I2169" s="7">
        <v>1</v>
      </c>
      <c r="P2169" s="23"/>
    </row>
    <row r="2170" spans="1:16" x14ac:dyDescent="0.15">
      <c r="A2170" s="46">
        <v>21.67</v>
      </c>
      <c r="B2170" s="7">
        <v>1</v>
      </c>
      <c r="C2170" s="7">
        <v>1</v>
      </c>
      <c r="D2170" s="7">
        <v>1</v>
      </c>
      <c r="E2170" s="7">
        <v>1</v>
      </c>
      <c r="F2170" s="7">
        <v>1</v>
      </c>
      <c r="G2170" s="32">
        <v>1</v>
      </c>
      <c r="H2170" s="7">
        <v>1</v>
      </c>
      <c r="I2170" s="7">
        <v>1</v>
      </c>
      <c r="P2170" s="23"/>
    </row>
    <row r="2171" spans="1:16" x14ac:dyDescent="0.15">
      <c r="A2171" s="46">
        <v>21.68</v>
      </c>
      <c r="B2171" s="7">
        <v>1</v>
      </c>
      <c r="C2171" s="7">
        <v>1</v>
      </c>
      <c r="D2171" s="7">
        <v>1</v>
      </c>
      <c r="E2171" s="7">
        <v>1</v>
      </c>
      <c r="F2171" s="7">
        <v>1</v>
      </c>
      <c r="G2171" s="32">
        <v>1</v>
      </c>
      <c r="H2171" s="7">
        <v>1</v>
      </c>
      <c r="I2171" s="7">
        <v>1</v>
      </c>
      <c r="P2171" s="23"/>
    </row>
    <row r="2172" spans="1:16" x14ac:dyDescent="0.15">
      <c r="A2172" s="46">
        <v>21.69</v>
      </c>
      <c r="B2172" s="7">
        <v>1</v>
      </c>
      <c r="C2172" s="7">
        <v>1</v>
      </c>
      <c r="D2172" s="7">
        <v>1</v>
      </c>
      <c r="E2172" s="7">
        <v>1</v>
      </c>
      <c r="F2172" s="7">
        <v>1</v>
      </c>
      <c r="G2172" s="32">
        <v>1</v>
      </c>
      <c r="H2172" s="7">
        <v>1</v>
      </c>
      <c r="I2172" s="7">
        <v>1</v>
      </c>
      <c r="P2172" s="23"/>
    </row>
    <row r="2173" spans="1:16" x14ac:dyDescent="0.15">
      <c r="A2173" s="46">
        <v>21.7</v>
      </c>
      <c r="B2173" s="7">
        <v>1</v>
      </c>
      <c r="C2173" s="7">
        <v>1</v>
      </c>
      <c r="D2173" s="7">
        <v>1</v>
      </c>
      <c r="E2173" s="7">
        <v>1</v>
      </c>
      <c r="F2173" s="7">
        <v>1</v>
      </c>
      <c r="G2173" s="32">
        <v>1</v>
      </c>
      <c r="H2173" s="7">
        <v>1</v>
      </c>
      <c r="I2173" s="7">
        <v>1</v>
      </c>
      <c r="P2173" s="23"/>
    </row>
    <row r="2174" spans="1:16" x14ac:dyDescent="0.15">
      <c r="A2174" s="46">
        <v>21.71</v>
      </c>
      <c r="B2174" s="7">
        <v>1</v>
      </c>
      <c r="C2174" s="7">
        <v>1</v>
      </c>
      <c r="D2174" s="7">
        <v>1</v>
      </c>
      <c r="E2174" s="7">
        <v>1</v>
      </c>
      <c r="F2174" s="7">
        <v>1</v>
      </c>
      <c r="G2174" s="32">
        <v>1</v>
      </c>
      <c r="H2174" s="7">
        <v>1</v>
      </c>
      <c r="I2174" s="7">
        <v>1</v>
      </c>
      <c r="P2174" s="23"/>
    </row>
    <row r="2175" spans="1:16" x14ac:dyDescent="0.15">
      <c r="A2175" s="46">
        <v>21.72</v>
      </c>
      <c r="B2175" s="7">
        <v>1</v>
      </c>
      <c r="C2175" s="7">
        <v>1</v>
      </c>
      <c r="D2175" s="7">
        <v>1</v>
      </c>
      <c r="E2175" s="7">
        <v>1</v>
      </c>
      <c r="F2175" s="7">
        <v>1</v>
      </c>
      <c r="G2175" s="32">
        <v>1</v>
      </c>
      <c r="H2175" s="7">
        <v>1</v>
      </c>
      <c r="I2175" s="7">
        <v>1</v>
      </c>
      <c r="P2175" s="23"/>
    </row>
    <row r="2176" spans="1:16" x14ac:dyDescent="0.15">
      <c r="A2176" s="46">
        <v>21.73</v>
      </c>
      <c r="B2176" s="7">
        <v>1</v>
      </c>
      <c r="C2176" s="7">
        <v>1</v>
      </c>
      <c r="D2176" s="7">
        <v>1</v>
      </c>
      <c r="E2176" s="7">
        <v>1</v>
      </c>
      <c r="F2176" s="7">
        <v>1</v>
      </c>
      <c r="G2176" s="32">
        <v>1</v>
      </c>
      <c r="H2176" s="7">
        <v>1</v>
      </c>
      <c r="I2176" s="7">
        <v>1</v>
      </c>
      <c r="P2176" s="23"/>
    </row>
    <row r="2177" spans="1:16" x14ac:dyDescent="0.15">
      <c r="A2177" s="46">
        <v>21.74</v>
      </c>
      <c r="B2177" s="7">
        <v>1</v>
      </c>
      <c r="C2177" s="7">
        <v>1</v>
      </c>
      <c r="D2177" s="7">
        <v>1</v>
      </c>
      <c r="E2177" s="7">
        <v>1</v>
      </c>
      <c r="F2177" s="7">
        <v>1</v>
      </c>
      <c r="G2177" s="32">
        <v>1</v>
      </c>
      <c r="H2177" s="7">
        <v>1</v>
      </c>
      <c r="I2177" s="7">
        <v>1</v>
      </c>
      <c r="P2177" s="23"/>
    </row>
    <row r="2178" spans="1:16" x14ac:dyDescent="0.15">
      <c r="A2178" s="46">
        <v>21.75</v>
      </c>
      <c r="B2178" s="7">
        <v>1</v>
      </c>
      <c r="C2178" s="7">
        <v>1</v>
      </c>
      <c r="D2178" s="7">
        <v>1</v>
      </c>
      <c r="E2178" s="7">
        <v>1</v>
      </c>
      <c r="F2178" s="7">
        <v>1</v>
      </c>
      <c r="G2178" s="32">
        <v>1</v>
      </c>
      <c r="H2178" s="7">
        <v>1</v>
      </c>
      <c r="I2178" s="7">
        <v>1</v>
      </c>
      <c r="P2178" s="23"/>
    </row>
    <row r="2179" spans="1:16" x14ac:dyDescent="0.15">
      <c r="A2179" s="46">
        <v>21.76</v>
      </c>
      <c r="B2179" s="7">
        <v>1</v>
      </c>
      <c r="C2179" s="7">
        <v>1</v>
      </c>
      <c r="D2179" s="7">
        <v>1</v>
      </c>
      <c r="E2179" s="7">
        <v>1</v>
      </c>
      <c r="F2179" s="7">
        <v>1</v>
      </c>
      <c r="G2179" s="32">
        <v>1</v>
      </c>
      <c r="H2179" s="7">
        <v>1</v>
      </c>
      <c r="I2179" s="7">
        <v>1</v>
      </c>
      <c r="P2179" s="23"/>
    </row>
    <row r="2180" spans="1:16" x14ac:dyDescent="0.15">
      <c r="A2180" s="46">
        <v>21.77</v>
      </c>
      <c r="B2180" s="7">
        <v>1</v>
      </c>
      <c r="C2180" s="7">
        <v>1</v>
      </c>
      <c r="D2180" s="7">
        <v>1</v>
      </c>
      <c r="E2180" s="7">
        <v>1</v>
      </c>
      <c r="F2180" s="7">
        <v>1</v>
      </c>
      <c r="G2180" s="32">
        <v>1</v>
      </c>
      <c r="H2180" s="7">
        <v>1</v>
      </c>
      <c r="I2180" s="7">
        <v>1</v>
      </c>
      <c r="P2180" s="23"/>
    </row>
    <row r="2181" spans="1:16" x14ac:dyDescent="0.15">
      <c r="A2181" s="46">
        <v>21.78</v>
      </c>
      <c r="B2181" s="7">
        <v>1</v>
      </c>
      <c r="C2181" s="7">
        <v>1</v>
      </c>
      <c r="D2181" s="7">
        <v>1</v>
      </c>
      <c r="E2181" s="7">
        <v>1</v>
      </c>
      <c r="F2181" s="7">
        <v>1</v>
      </c>
      <c r="G2181" s="32">
        <v>1</v>
      </c>
      <c r="H2181" s="7">
        <v>1</v>
      </c>
      <c r="I2181" s="7">
        <v>1</v>
      </c>
      <c r="P2181" s="23"/>
    </row>
    <row r="2182" spans="1:16" x14ac:dyDescent="0.15">
      <c r="A2182" s="46">
        <v>21.79</v>
      </c>
      <c r="B2182" s="7">
        <v>1</v>
      </c>
      <c r="C2182" s="7">
        <v>1</v>
      </c>
      <c r="D2182" s="7">
        <v>1</v>
      </c>
      <c r="E2182" s="7">
        <v>1</v>
      </c>
      <c r="F2182" s="7">
        <v>1</v>
      </c>
      <c r="G2182" s="32">
        <v>1</v>
      </c>
      <c r="H2182" s="7">
        <v>1</v>
      </c>
      <c r="I2182" s="7">
        <v>1</v>
      </c>
      <c r="P2182" s="23"/>
    </row>
    <row r="2183" spans="1:16" x14ac:dyDescent="0.15">
      <c r="A2183" s="46">
        <v>21.8</v>
      </c>
      <c r="B2183" s="7">
        <v>1</v>
      </c>
      <c r="C2183" s="7">
        <v>1</v>
      </c>
      <c r="D2183" s="7">
        <v>1</v>
      </c>
      <c r="E2183" s="7">
        <v>1</v>
      </c>
      <c r="F2183" s="7">
        <v>1</v>
      </c>
      <c r="G2183" s="32">
        <v>1</v>
      </c>
      <c r="H2183" s="7">
        <v>1</v>
      </c>
      <c r="I2183" s="7">
        <v>1</v>
      </c>
      <c r="P2183" s="23"/>
    </row>
    <row r="2184" spans="1:16" x14ac:dyDescent="0.15">
      <c r="A2184" s="46">
        <v>21.81</v>
      </c>
      <c r="B2184" s="7">
        <v>1</v>
      </c>
      <c r="C2184" s="7">
        <v>1</v>
      </c>
      <c r="D2184" s="7">
        <v>1</v>
      </c>
      <c r="E2184" s="7">
        <v>1</v>
      </c>
      <c r="F2184" s="7">
        <v>1</v>
      </c>
      <c r="G2184" s="32">
        <v>1</v>
      </c>
      <c r="H2184" s="7">
        <v>1</v>
      </c>
      <c r="I2184" s="7">
        <v>1</v>
      </c>
      <c r="P2184" s="23"/>
    </row>
    <row r="2185" spans="1:16" x14ac:dyDescent="0.15">
      <c r="A2185" s="46">
        <v>21.82</v>
      </c>
      <c r="B2185" s="7">
        <v>1</v>
      </c>
      <c r="C2185" s="7">
        <v>1</v>
      </c>
      <c r="D2185" s="7">
        <v>1</v>
      </c>
      <c r="E2185" s="7">
        <v>1</v>
      </c>
      <c r="F2185" s="7">
        <v>1</v>
      </c>
      <c r="G2185" s="32">
        <v>1</v>
      </c>
      <c r="H2185" s="7">
        <v>1</v>
      </c>
      <c r="I2185" s="7">
        <v>1</v>
      </c>
      <c r="P2185" s="23"/>
    </row>
    <row r="2186" spans="1:16" x14ac:dyDescent="0.15">
      <c r="A2186" s="46">
        <v>21.83</v>
      </c>
      <c r="B2186" s="7">
        <v>1</v>
      </c>
      <c r="C2186" s="7">
        <v>1</v>
      </c>
      <c r="D2186" s="7">
        <v>1</v>
      </c>
      <c r="E2186" s="7">
        <v>1</v>
      </c>
      <c r="F2186" s="7">
        <v>1</v>
      </c>
      <c r="G2186" s="32">
        <v>1</v>
      </c>
      <c r="H2186" s="7">
        <v>1</v>
      </c>
      <c r="I2186" s="7">
        <v>1</v>
      </c>
      <c r="P2186" s="23"/>
    </row>
    <row r="2187" spans="1:16" x14ac:dyDescent="0.15">
      <c r="A2187" s="46">
        <v>21.84</v>
      </c>
      <c r="B2187" s="7">
        <v>1</v>
      </c>
      <c r="C2187" s="7">
        <v>1</v>
      </c>
      <c r="D2187" s="7">
        <v>1</v>
      </c>
      <c r="E2187" s="7">
        <v>1</v>
      </c>
      <c r="F2187" s="7">
        <v>1</v>
      </c>
      <c r="G2187" s="32">
        <v>1</v>
      </c>
      <c r="H2187" s="7">
        <v>1</v>
      </c>
      <c r="I2187" s="7">
        <v>1</v>
      </c>
      <c r="P2187" s="23"/>
    </row>
    <row r="2188" spans="1:16" x14ac:dyDescent="0.15">
      <c r="A2188" s="46">
        <v>21.85</v>
      </c>
      <c r="B2188" s="7">
        <v>1</v>
      </c>
      <c r="C2188" s="7">
        <v>1</v>
      </c>
      <c r="D2188" s="7">
        <v>1</v>
      </c>
      <c r="E2188" s="7">
        <v>1</v>
      </c>
      <c r="F2188" s="7">
        <v>1</v>
      </c>
      <c r="G2188" s="32">
        <v>1</v>
      </c>
      <c r="H2188" s="7">
        <v>1</v>
      </c>
      <c r="I2188" s="7">
        <v>1</v>
      </c>
      <c r="P2188" s="23"/>
    </row>
    <row r="2189" spans="1:16" x14ac:dyDescent="0.15">
      <c r="A2189" s="46">
        <v>21.86</v>
      </c>
      <c r="B2189" s="7">
        <v>1</v>
      </c>
      <c r="C2189" s="7">
        <v>1</v>
      </c>
      <c r="D2189" s="7">
        <v>1</v>
      </c>
      <c r="E2189" s="7">
        <v>1</v>
      </c>
      <c r="F2189" s="7">
        <v>1</v>
      </c>
      <c r="G2189" s="32">
        <v>1</v>
      </c>
      <c r="H2189" s="7">
        <v>1</v>
      </c>
      <c r="I2189" s="7">
        <v>1</v>
      </c>
      <c r="P2189" s="23"/>
    </row>
    <row r="2190" spans="1:16" x14ac:dyDescent="0.15">
      <c r="A2190" s="46">
        <v>21.87</v>
      </c>
      <c r="B2190" s="7">
        <v>1</v>
      </c>
      <c r="C2190" s="7">
        <v>1</v>
      </c>
      <c r="D2190" s="7">
        <v>1</v>
      </c>
      <c r="E2190" s="7">
        <v>1</v>
      </c>
      <c r="F2190" s="7">
        <v>1</v>
      </c>
      <c r="G2190" s="32">
        <v>1</v>
      </c>
      <c r="H2190" s="7">
        <v>1</v>
      </c>
      <c r="I2190" s="7">
        <v>1</v>
      </c>
      <c r="P2190" s="23"/>
    </row>
    <row r="2191" spans="1:16" x14ac:dyDescent="0.15">
      <c r="A2191" s="46">
        <v>21.88</v>
      </c>
      <c r="B2191" s="7">
        <v>1</v>
      </c>
      <c r="C2191" s="7">
        <v>1</v>
      </c>
      <c r="D2191" s="7">
        <v>1</v>
      </c>
      <c r="E2191" s="7">
        <v>1</v>
      </c>
      <c r="F2191" s="7">
        <v>1</v>
      </c>
      <c r="G2191" s="32">
        <v>1</v>
      </c>
      <c r="H2191" s="7">
        <v>1</v>
      </c>
      <c r="I2191" s="7">
        <v>1</v>
      </c>
      <c r="P2191" s="23"/>
    </row>
    <row r="2192" spans="1:16" x14ac:dyDescent="0.15">
      <c r="A2192" s="46">
        <v>21.89</v>
      </c>
      <c r="B2192" s="7">
        <v>1</v>
      </c>
      <c r="C2192" s="7">
        <v>1</v>
      </c>
      <c r="D2192" s="7">
        <v>1</v>
      </c>
      <c r="E2192" s="7">
        <v>1</v>
      </c>
      <c r="F2192" s="7">
        <v>1</v>
      </c>
      <c r="G2192" s="32">
        <v>1</v>
      </c>
      <c r="H2192" s="7">
        <v>1</v>
      </c>
      <c r="I2192" s="7">
        <v>1</v>
      </c>
      <c r="P2192" s="23"/>
    </row>
    <row r="2193" spans="1:16" x14ac:dyDescent="0.15">
      <c r="A2193" s="46">
        <v>21.9</v>
      </c>
      <c r="B2193" s="7">
        <v>1</v>
      </c>
      <c r="C2193" s="7">
        <v>1</v>
      </c>
      <c r="D2193" s="7">
        <v>1</v>
      </c>
      <c r="E2193" s="7">
        <v>1</v>
      </c>
      <c r="F2193" s="7">
        <v>1</v>
      </c>
      <c r="G2193" s="32">
        <v>1</v>
      </c>
      <c r="H2193" s="7">
        <v>1</v>
      </c>
      <c r="I2193" s="7">
        <v>1</v>
      </c>
      <c r="P2193" s="23"/>
    </row>
    <row r="2194" spans="1:16" x14ac:dyDescent="0.15">
      <c r="A2194" s="46">
        <v>21.91</v>
      </c>
      <c r="B2194" s="7">
        <v>1</v>
      </c>
      <c r="C2194" s="7">
        <v>1</v>
      </c>
      <c r="D2194" s="7">
        <v>1</v>
      </c>
      <c r="E2194" s="7">
        <v>1</v>
      </c>
      <c r="F2194" s="7">
        <v>1</v>
      </c>
      <c r="G2194" s="32">
        <v>1</v>
      </c>
      <c r="H2194" s="7">
        <v>1</v>
      </c>
      <c r="I2194" s="7">
        <v>1</v>
      </c>
      <c r="P2194" s="23"/>
    </row>
    <row r="2195" spans="1:16" x14ac:dyDescent="0.15">
      <c r="A2195" s="46">
        <v>21.92</v>
      </c>
      <c r="B2195" s="7">
        <v>1</v>
      </c>
      <c r="C2195" s="7">
        <v>1</v>
      </c>
      <c r="D2195" s="7">
        <v>1</v>
      </c>
      <c r="E2195" s="7">
        <v>1</v>
      </c>
      <c r="F2195" s="7">
        <v>1</v>
      </c>
      <c r="G2195" s="32">
        <v>1</v>
      </c>
      <c r="H2195" s="7">
        <v>1</v>
      </c>
      <c r="I2195" s="7">
        <v>1</v>
      </c>
      <c r="P2195" s="23"/>
    </row>
    <row r="2196" spans="1:16" x14ac:dyDescent="0.15">
      <c r="A2196" s="46">
        <v>21.93</v>
      </c>
      <c r="B2196" s="7">
        <v>1</v>
      </c>
      <c r="C2196" s="7">
        <v>1</v>
      </c>
      <c r="D2196" s="7">
        <v>1</v>
      </c>
      <c r="E2196" s="7">
        <v>1</v>
      </c>
      <c r="F2196" s="7">
        <v>1</v>
      </c>
      <c r="G2196" s="32">
        <v>1</v>
      </c>
      <c r="H2196" s="7">
        <v>1</v>
      </c>
      <c r="I2196" s="7">
        <v>1</v>
      </c>
      <c r="P2196" s="23"/>
    </row>
    <row r="2197" spans="1:16" x14ac:dyDescent="0.15">
      <c r="A2197" s="46">
        <v>21.94</v>
      </c>
      <c r="B2197" s="7">
        <v>1</v>
      </c>
      <c r="C2197" s="7">
        <v>1</v>
      </c>
      <c r="D2197" s="7">
        <v>1</v>
      </c>
      <c r="E2197" s="7">
        <v>1</v>
      </c>
      <c r="F2197" s="7">
        <v>1</v>
      </c>
      <c r="G2197" s="32">
        <v>1</v>
      </c>
      <c r="H2197" s="7">
        <v>1</v>
      </c>
      <c r="I2197" s="7">
        <v>1</v>
      </c>
      <c r="P2197" s="23"/>
    </row>
    <row r="2198" spans="1:16" x14ac:dyDescent="0.15">
      <c r="A2198" s="46">
        <v>21.95</v>
      </c>
      <c r="B2198" s="7">
        <v>1</v>
      </c>
      <c r="C2198" s="7">
        <v>1</v>
      </c>
      <c r="D2198" s="7">
        <v>1</v>
      </c>
      <c r="E2198" s="7">
        <v>1</v>
      </c>
      <c r="F2198" s="7">
        <v>1</v>
      </c>
      <c r="G2198" s="32">
        <v>1</v>
      </c>
      <c r="H2198" s="7">
        <v>1</v>
      </c>
      <c r="I2198" s="7">
        <v>1</v>
      </c>
      <c r="P2198" s="23"/>
    </row>
    <row r="2199" spans="1:16" x14ac:dyDescent="0.15">
      <c r="A2199" s="46">
        <v>21.96</v>
      </c>
      <c r="B2199" s="7">
        <v>1</v>
      </c>
      <c r="C2199" s="7">
        <v>1</v>
      </c>
      <c r="D2199" s="7">
        <v>1</v>
      </c>
      <c r="E2199" s="7">
        <v>1</v>
      </c>
      <c r="F2199" s="7">
        <v>1</v>
      </c>
      <c r="G2199" s="32">
        <v>1</v>
      </c>
      <c r="H2199" s="7">
        <v>1</v>
      </c>
      <c r="I2199" s="7">
        <v>1</v>
      </c>
      <c r="P2199" s="23"/>
    </row>
    <row r="2200" spans="1:16" x14ac:dyDescent="0.15">
      <c r="A2200" s="46">
        <v>21.97</v>
      </c>
      <c r="B2200" s="7">
        <v>1</v>
      </c>
      <c r="C2200" s="7">
        <v>1</v>
      </c>
      <c r="D2200" s="7">
        <v>1</v>
      </c>
      <c r="E2200" s="7">
        <v>1</v>
      </c>
      <c r="F2200" s="7">
        <v>1</v>
      </c>
      <c r="G2200" s="32">
        <v>1</v>
      </c>
      <c r="H2200" s="7">
        <v>1</v>
      </c>
      <c r="I2200" s="7">
        <v>1</v>
      </c>
      <c r="P2200" s="23"/>
    </row>
    <row r="2201" spans="1:16" x14ac:dyDescent="0.15">
      <c r="A2201" s="46">
        <v>21.98</v>
      </c>
      <c r="B2201" s="7">
        <v>1</v>
      </c>
      <c r="C2201" s="7">
        <v>1</v>
      </c>
      <c r="D2201" s="7">
        <v>1</v>
      </c>
      <c r="E2201" s="7">
        <v>1</v>
      </c>
      <c r="F2201" s="7">
        <v>1</v>
      </c>
      <c r="G2201" s="32">
        <v>1</v>
      </c>
      <c r="H2201" s="7">
        <v>1</v>
      </c>
      <c r="I2201" s="7">
        <v>1</v>
      </c>
      <c r="P2201" s="23"/>
    </row>
    <row r="2202" spans="1:16" x14ac:dyDescent="0.15">
      <c r="A2202" s="46">
        <v>21.99</v>
      </c>
      <c r="B2202" s="7">
        <v>1</v>
      </c>
      <c r="C2202" s="7">
        <v>1</v>
      </c>
      <c r="D2202" s="7">
        <v>1</v>
      </c>
      <c r="E2202" s="7">
        <v>1</v>
      </c>
      <c r="F2202" s="7">
        <v>1</v>
      </c>
      <c r="G2202" s="32">
        <v>1</v>
      </c>
      <c r="H2202" s="7">
        <v>1</v>
      </c>
      <c r="I2202" s="7">
        <v>1</v>
      </c>
      <c r="P2202" s="23"/>
    </row>
    <row r="2203" spans="1:16" x14ac:dyDescent="0.15">
      <c r="A2203" s="46">
        <v>22</v>
      </c>
      <c r="B2203" s="7">
        <v>1</v>
      </c>
      <c r="C2203" s="7">
        <v>1</v>
      </c>
      <c r="D2203" s="7">
        <v>1</v>
      </c>
      <c r="E2203" s="7">
        <v>1</v>
      </c>
      <c r="F2203" s="7">
        <v>1</v>
      </c>
      <c r="G2203" s="32">
        <v>1</v>
      </c>
      <c r="H2203" s="7">
        <v>1</v>
      </c>
      <c r="I2203" s="7">
        <v>1</v>
      </c>
      <c r="P2203" s="23"/>
    </row>
    <row r="2204" spans="1:16" x14ac:dyDescent="0.15">
      <c r="A2204" s="46">
        <v>22.01</v>
      </c>
      <c r="B2204" s="7">
        <v>1</v>
      </c>
      <c r="C2204" s="7">
        <v>1</v>
      </c>
      <c r="D2204" s="7">
        <v>1</v>
      </c>
      <c r="E2204" s="7">
        <v>1</v>
      </c>
      <c r="F2204" s="7">
        <v>1</v>
      </c>
      <c r="G2204" s="32">
        <v>1</v>
      </c>
      <c r="H2204" s="7">
        <v>1</v>
      </c>
      <c r="I2204" s="7">
        <v>1</v>
      </c>
      <c r="P2204" s="23"/>
    </row>
    <row r="2205" spans="1:16" x14ac:dyDescent="0.15">
      <c r="A2205" s="46">
        <v>22.02</v>
      </c>
      <c r="B2205" s="7">
        <v>1</v>
      </c>
      <c r="C2205" s="7">
        <v>1</v>
      </c>
      <c r="D2205" s="7">
        <v>1</v>
      </c>
      <c r="E2205" s="7">
        <v>1</v>
      </c>
      <c r="F2205" s="7">
        <v>1</v>
      </c>
      <c r="G2205" s="32">
        <v>1</v>
      </c>
      <c r="H2205" s="7">
        <v>1</v>
      </c>
      <c r="I2205" s="7">
        <v>1</v>
      </c>
      <c r="P2205" s="23"/>
    </row>
    <row r="2206" spans="1:16" x14ac:dyDescent="0.15">
      <c r="A2206" s="46">
        <v>22.03</v>
      </c>
      <c r="B2206" s="7">
        <v>1</v>
      </c>
      <c r="C2206" s="7">
        <v>1</v>
      </c>
      <c r="D2206" s="7">
        <v>1</v>
      </c>
      <c r="E2206" s="7">
        <v>1</v>
      </c>
      <c r="F2206" s="7">
        <v>1</v>
      </c>
      <c r="G2206" s="32">
        <v>1</v>
      </c>
      <c r="H2206" s="7">
        <v>1</v>
      </c>
      <c r="I2206" s="7">
        <v>1</v>
      </c>
      <c r="P2206" s="23"/>
    </row>
    <row r="2207" spans="1:16" x14ac:dyDescent="0.15">
      <c r="A2207" s="46">
        <v>22.04</v>
      </c>
      <c r="B2207" s="7">
        <v>1</v>
      </c>
      <c r="C2207" s="7">
        <v>1</v>
      </c>
      <c r="D2207" s="7">
        <v>1</v>
      </c>
      <c r="E2207" s="7">
        <v>1</v>
      </c>
      <c r="F2207" s="7">
        <v>1</v>
      </c>
      <c r="G2207" s="32">
        <v>1</v>
      </c>
      <c r="H2207" s="7">
        <v>1</v>
      </c>
      <c r="I2207" s="7">
        <v>1</v>
      </c>
      <c r="P2207" s="23"/>
    </row>
    <row r="2208" spans="1:16" x14ac:dyDescent="0.15">
      <c r="A2208" s="46">
        <v>22.05</v>
      </c>
      <c r="B2208" s="7">
        <v>1</v>
      </c>
      <c r="C2208" s="7">
        <v>1</v>
      </c>
      <c r="D2208" s="7">
        <v>1</v>
      </c>
      <c r="E2208" s="7">
        <v>1</v>
      </c>
      <c r="F2208" s="7">
        <v>1</v>
      </c>
      <c r="G2208" s="32">
        <v>1</v>
      </c>
      <c r="H2208" s="7">
        <v>1</v>
      </c>
      <c r="I2208" s="7">
        <v>1</v>
      </c>
      <c r="P2208" s="23"/>
    </row>
    <row r="2209" spans="1:16" x14ac:dyDescent="0.15">
      <c r="A2209" s="46">
        <v>22.06</v>
      </c>
      <c r="B2209" s="7">
        <v>1</v>
      </c>
      <c r="C2209" s="7">
        <v>1</v>
      </c>
      <c r="D2209" s="7">
        <v>1</v>
      </c>
      <c r="E2209" s="7">
        <v>1</v>
      </c>
      <c r="F2209" s="7">
        <v>1</v>
      </c>
      <c r="G2209" s="32">
        <v>1</v>
      </c>
      <c r="H2209" s="7">
        <v>1</v>
      </c>
      <c r="I2209" s="7">
        <v>1</v>
      </c>
      <c r="P2209" s="23"/>
    </row>
    <row r="2210" spans="1:16" x14ac:dyDescent="0.15">
      <c r="A2210" s="46">
        <v>22.07</v>
      </c>
      <c r="B2210" s="7">
        <v>1</v>
      </c>
      <c r="C2210" s="7">
        <v>1</v>
      </c>
      <c r="D2210" s="7">
        <v>1</v>
      </c>
      <c r="E2210" s="7">
        <v>1</v>
      </c>
      <c r="F2210" s="7">
        <v>1</v>
      </c>
      <c r="G2210" s="32">
        <v>1</v>
      </c>
      <c r="H2210" s="7">
        <v>1</v>
      </c>
      <c r="I2210" s="7">
        <v>1</v>
      </c>
      <c r="P2210" s="23"/>
    </row>
    <row r="2211" spans="1:16" x14ac:dyDescent="0.15">
      <c r="A2211" s="46">
        <v>22.08</v>
      </c>
      <c r="B2211" s="7">
        <v>1</v>
      </c>
      <c r="C2211" s="7">
        <v>1</v>
      </c>
      <c r="D2211" s="7">
        <v>1</v>
      </c>
      <c r="E2211" s="7">
        <v>1</v>
      </c>
      <c r="F2211" s="7">
        <v>1</v>
      </c>
      <c r="G2211" s="32">
        <v>1</v>
      </c>
      <c r="H2211" s="7">
        <v>1</v>
      </c>
      <c r="I2211" s="7">
        <v>1</v>
      </c>
      <c r="P2211" s="23"/>
    </row>
    <row r="2212" spans="1:16" x14ac:dyDescent="0.15">
      <c r="A2212" s="46">
        <v>22.09</v>
      </c>
      <c r="B2212" s="7">
        <v>1</v>
      </c>
      <c r="C2212" s="7">
        <v>1</v>
      </c>
      <c r="D2212" s="7">
        <v>1</v>
      </c>
      <c r="E2212" s="7">
        <v>1</v>
      </c>
      <c r="F2212" s="7">
        <v>1</v>
      </c>
      <c r="G2212" s="32">
        <v>1</v>
      </c>
      <c r="H2212" s="7">
        <v>1</v>
      </c>
      <c r="I2212" s="7">
        <v>1</v>
      </c>
      <c r="P2212" s="23"/>
    </row>
    <row r="2213" spans="1:16" x14ac:dyDescent="0.15">
      <c r="A2213" s="46">
        <v>22.1</v>
      </c>
      <c r="B2213" s="7">
        <v>1</v>
      </c>
      <c r="C2213" s="7">
        <v>1</v>
      </c>
      <c r="D2213" s="7">
        <v>1</v>
      </c>
      <c r="E2213" s="7">
        <v>1</v>
      </c>
      <c r="F2213" s="7">
        <v>1</v>
      </c>
      <c r="G2213" s="32">
        <v>1</v>
      </c>
      <c r="H2213" s="7">
        <v>1</v>
      </c>
      <c r="I2213" s="7">
        <v>1</v>
      </c>
      <c r="P2213" s="23"/>
    </row>
    <row r="2214" spans="1:16" x14ac:dyDescent="0.15">
      <c r="A2214" s="46">
        <v>22.11</v>
      </c>
      <c r="B2214" s="7">
        <v>1</v>
      </c>
      <c r="C2214" s="7">
        <v>1</v>
      </c>
      <c r="D2214" s="7">
        <v>1</v>
      </c>
      <c r="E2214" s="7">
        <v>1</v>
      </c>
      <c r="F2214" s="7">
        <v>1</v>
      </c>
      <c r="G2214" s="32">
        <v>1</v>
      </c>
      <c r="H2214" s="7">
        <v>1</v>
      </c>
      <c r="I2214" s="7">
        <v>1</v>
      </c>
      <c r="P2214" s="23"/>
    </row>
    <row r="2215" spans="1:16" x14ac:dyDescent="0.15">
      <c r="A2215" s="46">
        <v>22.12</v>
      </c>
      <c r="B2215" s="7">
        <v>1</v>
      </c>
      <c r="C2215" s="7">
        <v>1</v>
      </c>
      <c r="D2215" s="7">
        <v>1</v>
      </c>
      <c r="E2215" s="7">
        <v>1</v>
      </c>
      <c r="F2215" s="7">
        <v>1</v>
      </c>
      <c r="G2215" s="32">
        <v>1</v>
      </c>
      <c r="H2215" s="7">
        <v>1</v>
      </c>
      <c r="I2215" s="7">
        <v>1</v>
      </c>
      <c r="P2215" s="23"/>
    </row>
    <row r="2216" spans="1:16" x14ac:dyDescent="0.15">
      <c r="A2216" s="46">
        <v>22.13</v>
      </c>
      <c r="B2216" s="7">
        <v>1</v>
      </c>
      <c r="C2216" s="7">
        <v>1</v>
      </c>
      <c r="D2216" s="7">
        <v>1</v>
      </c>
      <c r="E2216" s="7">
        <v>1</v>
      </c>
      <c r="F2216" s="7">
        <v>1</v>
      </c>
      <c r="G2216" s="32">
        <v>1</v>
      </c>
      <c r="H2216" s="7">
        <v>1</v>
      </c>
      <c r="I2216" s="7">
        <v>1</v>
      </c>
      <c r="P2216" s="23"/>
    </row>
    <row r="2217" spans="1:16" x14ac:dyDescent="0.15">
      <c r="A2217" s="46">
        <v>22.14</v>
      </c>
      <c r="B2217" s="7">
        <v>1</v>
      </c>
      <c r="C2217" s="7">
        <v>1</v>
      </c>
      <c r="D2217" s="7">
        <v>1</v>
      </c>
      <c r="E2217" s="7">
        <v>1</v>
      </c>
      <c r="F2217" s="7">
        <v>1</v>
      </c>
      <c r="G2217" s="32">
        <v>1</v>
      </c>
      <c r="H2217" s="7">
        <v>1</v>
      </c>
      <c r="I2217" s="7">
        <v>1</v>
      </c>
      <c r="P2217" s="23"/>
    </row>
    <row r="2218" spans="1:16" x14ac:dyDescent="0.15">
      <c r="A2218" s="46">
        <v>22.15</v>
      </c>
      <c r="B2218" s="7">
        <v>1</v>
      </c>
      <c r="C2218" s="7">
        <v>1</v>
      </c>
      <c r="D2218" s="7">
        <v>1</v>
      </c>
      <c r="E2218" s="7">
        <v>1</v>
      </c>
      <c r="F2218" s="7">
        <v>1</v>
      </c>
      <c r="G2218" s="32">
        <v>1</v>
      </c>
      <c r="H2218" s="7">
        <v>1</v>
      </c>
      <c r="I2218" s="7">
        <v>1</v>
      </c>
      <c r="P2218" s="23"/>
    </row>
    <row r="2219" spans="1:16" x14ac:dyDescent="0.15">
      <c r="A2219" s="46">
        <v>22.16</v>
      </c>
      <c r="B2219" s="7">
        <v>1</v>
      </c>
      <c r="C2219" s="7">
        <v>1</v>
      </c>
      <c r="D2219" s="7">
        <v>1</v>
      </c>
      <c r="E2219" s="7">
        <v>1</v>
      </c>
      <c r="F2219" s="7">
        <v>1</v>
      </c>
      <c r="G2219" s="32">
        <v>1</v>
      </c>
      <c r="H2219" s="7">
        <v>1</v>
      </c>
      <c r="I2219" s="7">
        <v>1</v>
      </c>
      <c r="P2219" s="23"/>
    </row>
    <row r="2220" spans="1:16" x14ac:dyDescent="0.15">
      <c r="A2220" s="46">
        <v>22.17</v>
      </c>
      <c r="B2220" s="7">
        <v>1</v>
      </c>
      <c r="C2220" s="7">
        <v>1</v>
      </c>
      <c r="D2220" s="7">
        <v>1</v>
      </c>
      <c r="E2220" s="7">
        <v>1</v>
      </c>
      <c r="F2220" s="7">
        <v>1</v>
      </c>
      <c r="G2220" s="32">
        <v>1</v>
      </c>
      <c r="H2220" s="7">
        <v>1</v>
      </c>
      <c r="I2220" s="7">
        <v>1</v>
      </c>
      <c r="P2220" s="23"/>
    </row>
    <row r="2221" spans="1:16" x14ac:dyDescent="0.15">
      <c r="A2221" s="46">
        <v>22.18</v>
      </c>
      <c r="B2221" s="7">
        <v>1</v>
      </c>
      <c r="C2221" s="7">
        <v>1</v>
      </c>
      <c r="D2221" s="7">
        <v>1</v>
      </c>
      <c r="E2221" s="7">
        <v>1</v>
      </c>
      <c r="F2221" s="7">
        <v>1</v>
      </c>
      <c r="G2221" s="32">
        <v>1</v>
      </c>
      <c r="H2221" s="7">
        <v>1</v>
      </c>
      <c r="I2221" s="7">
        <v>1</v>
      </c>
      <c r="P2221" s="23"/>
    </row>
    <row r="2222" spans="1:16" x14ac:dyDescent="0.15">
      <c r="A2222" s="46">
        <v>22.19</v>
      </c>
      <c r="B2222" s="7">
        <v>1</v>
      </c>
      <c r="C2222" s="7">
        <v>1</v>
      </c>
      <c r="D2222" s="7">
        <v>1</v>
      </c>
      <c r="E2222" s="7">
        <v>1</v>
      </c>
      <c r="F2222" s="7">
        <v>1</v>
      </c>
      <c r="G2222" s="32">
        <v>1</v>
      </c>
      <c r="H2222" s="7">
        <v>1</v>
      </c>
      <c r="I2222" s="7">
        <v>1</v>
      </c>
      <c r="P2222" s="23"/>
    </row>
    <row r="2223" spans="1:16" x14ac:dyDescent="0.15">
      <c r="A2223" s="46">
        <v>22.2</v>
      </c>
      <c r="B2223" s="7">
        <v>1</v>
      </c>
      <c r="C2223" s="7">
        <v>1</v>
      </c>
      <c r="D2223" s="7">
        <v>1</v>
      </c>
      <c r="E2223" s="7">
        <v>1</v>
      </c>
      <c r="F2223" s="7">
        <v>1</v>
      </c>
      <c r="G2223" s="32">
        <v>1</v>
      </c>
      <c r="H2223" s="7">
        <v>1</v>
      </c>
      <c r="I2223" s="7">
        <v>1</v>
      </c>
      <c r="P2223" s="23"/>
    </row>
    <row r="2224" spans="1:16" x14ac:dyDescent="0.15">
      <c r="A2224" s="46">
        <v>22.21</v>
      </c>
      <c r="B2224" s="7">
        <v>1</v>
      </c>
      <c r="C2224" s="7">
        <v>1</v>
      </c>
      <c r="D2224" s="7">
        <v>1</v>
      </c>
      <c r="E2224" s="7">
        <v>1</v>
      </c>
      <c r="F2224" s="7">
        <v>1</v>
      </c>
      <c r="G2224" s="32">
        <v>1</v>
      </c>
      <c r="H2224" s="7">
        <v>1</v>
      </c>
      <c r="I2224" s="7">
        <v>1</v>
      </c>
      <c r="P2224" s="23"/>
    </row>
    <row r="2225" spans="1:16" x14ac:dyDescent="0.15">
      <c r="A2225" s="46">
        <v>22.22</v>
      </c>
      <c r="B2225" s="7">
        <v>1</v>
      </c>
      <c r="C2225" s="7">
        <v>1</v>
      </c>
      <c r="D2225" s="7">
        <v>1</v>
      </c>
      <c r="E2225" s="7">
        <v>1</v>
      </c>
      <c r="F2225" s="7">
        <v>1</v>
      </c>
      <c r="G2225" s="32">
        <v>1</v>
      </c>
      <c r="H2225" s="7">
        <v>1</v>
      </c>
      <c r="I2225" s="7">
        <v>1</v>
      </c>
      <c r="P2225" s="23"/>
    </row>
    <row r="2226" spans="1:16" x14ac:dyDescent="0.15">
      <c r="A2226" s="46">
        <v>22.23</v>
      </c>
      <c r="B2226" s="7">
        <v>1</v>
      </c>
      <c r="C2226" s="7">
        <v>1</v>
      </c>
      <c r="D2226" s="7">
        <v>1</v>
      </c>
      <c r="E2226" s="7">
        <v>1</v>
      </c>
      <c r="F2226" s="7">
        <v>1</v>
      </c>
      <c r="G2226" s="32">
        <v>1</v>
      </c>
      <c r="H2226" s="7">
        <v>1</v>
      </c>
      <c r="I2226" s="7">
        <v>1</v>
      </c>
      <c r="P2226" s="23"/>
    </row>
    <row r="2227" spans="1:16" x14ac:dyDescent="0.15">
      <c r="A2227" s="46">
        <v>22.24</v>
      </c>
      <c r="B2227" s="7">
        <v>1</v>
      </c>
      <c r="C2227" s="7">
        <v>1</v>
      </c>
      <c r="D2227" s="7">
        <v>1</v>
      </c>
      <c r="E2227" s="7">
        <v>1</v>
      </c>
      <c r="F2227" s="7">
        <v>1</v>
      </c>
      <c r="G2227" s="32">
        <v>1</v>
      </c>
      <c r="H2227" s="7">
        <v>1</v>
      </c>
      <c r="I2227" s="7">
        <v>1</v>
      </c>
      <c r="P2227" s="23"/>
    </row>
    <row r="2228" spans="1:16" x14ac:dyDescent="0.15">
      <c r="A2228" s="46">
        <v>22.25</v>
      </c>
      <c r="B2228" s="7">
        <v>1</v>
      </c>
      <c r="C2228" s="7">
        <v>1</v>
      </c>
      <c r="D2228" s="7">
        <v>1</v>
      </c>
      <c r="E2228" s="7">
        <v>1</v>
      </c>
      <c r="F2228" s="7">
        <v>1</v>
      </c>
      <c r="G2228" s="32">
        <v>1</v>
      </c>
      <c r="H2228" s="7">
        <v>1</v>
      </c>
      <c r="I2228" s="7">
        <v>1</v>
      </c>
      <c r="P2228" s="23"/>
    </row>
    <row r="2229" spans="1:16" x14ac:dyDescent="0.15">
      <c r="A2229" s="46">
        <v>22.26</v>
      </c>
      <c r="B2229" s="7">
        <v>1</v>
      </c>
      <c r="C2229" s="7">
        <v>1</v>
      </c>
      <c r="D2229" s="7">
        <v>1</v>
      </c>
      <c r="E2229" s="7">
        <v>1</v>
      </c>
      <c r="F2229" s="7">
        <v>1</v>
      </c>
      <c r="G2229" s="32">
        <v>1</v>
      </c>
      <c r="H2229" s="7">
        <v>1</v>
      </c>
      <c r="I2229" s="7">
        <v>1</v>
      </c>
      <c r="P2229" s="23"/>
    </row>
    <row r="2230" spans="1:16" x14ac:dyDescent="0.15">
      <c r="A2230" s="46">
        <v>22.27</v>
      </c>
      <c r="B2230" s="7">
        <v>1</v>
      </c>
      <c r="C2230" s="7">
        <v>1</v>
      </c>
      <c r="D2230" s="7">
        <v>1</v>
      </c>
      <c r="E2230" s="7">
        <v>1</v>
      </c>
      <c r="F2230" s="7">
        <v>1</v>
      </c>
      <c r="G2230" s="32">
        <v>1</v>
      </c>
      <c r="H2230" s="7">
        <v>1</v>
      </c>
      <c r="I2230" s="7">
        <v>1</v>
      </c>
      <c r="P2230" s="23"/>
    </row>
    <row r="2231" spans="1:16" x14ac:dyDescent="0.15">
      <c r="A2231" s="46">
        <v>22.28</v>
      </c>
      <c r="B2231" s="7">
        <v>1</v>
      </c>
      <c r="C2231" s="7">
        <v>1</v>
      </c>
      <c r="D2231" s="7">
        <v>1</v>
      </c>
      <c r="E2231" s="7">
        <v>1</v>
      </c>
      <c r="F2231" s="7">
        <v>1</v>
      </c>
      <c r="G2231" s="32">
        <v>1</v>
      </c>
      <c r="H2231" s="7">
        <v>1</v>
      </c>
      <c r="I2231" s="7">
        <v>1</v>
      </c>
      <c r="P2231" s="23"/>
    </row>
    <row r="2232" spans="1:16" x14ac:dyDescent="0.15">
      <c r="A2232" s="46">
        <v>22.29</v>
      </c>
      <c r="B2232" s="7">
        <v>1</v>
      </c>
      <c r="C2232" s="7">
        <v>1</v>
      </c>
      <c r="D2232" s="7">
        <v>1</v>
      </c>
      <c r="E2232" s="7">
        <v>1</v>
      </c>
      <c r="F2232" s="7">
        <v>1</v>
      </c>
      <c r="G2232" s="32">
        <v>1</v>
      </c>
      <c r="H2232" s="7">
        <v>1</v>
      </c>
      <c r="I2232" s="7">
        <v>1</v>
      </c>
      <c r="P2232" s="23"/>
    </row>
    <row r="2233" spans="1:16" x14ac:dyDescent="0.15">
      <c r="A2233" s="46">
        <v>22.3</v>
      </c>
      <c r="B2233" s="7">
        <v>1</v>
      </c>
      <c r="C2233" s="7">
        <v>1</v>
      </c>
      <c r="D2233" s="7">
        <v>1</v>
      </c>
      <c r="E2233" s="7">
        <v>1</v>
      </c>
      <c r="F2233" s="7">
        <v>1</v>
      </c>
      <c r="G2233" s="32">
        <v>1</v>
      </c>
      <c r="H2233" s="7">
        <v>1</v>
      </c>
      <c r="I2233" s="7">
        <v>1</v>
      </c>
      <c r="P2233" s="23"/>
    </row>
    <row r="2234" spans="1:16" x14ac:dyDescent="0.15">
      <c r="A2234" s="46">
        <v>22.31</v>
      </c>
      <c r="B2234" s="7">
        <v>1</v>
      </c>
      <c r="C2234" s="7">
        <v>1</v>
      </c>
      <c r="D2234" s="7">
        <v>1</v>
      </c>
      <c r="E2234" s="7">
        <v>1</v>
      </c>
      <c r="F2234" s="7">
        <v>1</v>
      </c>
      <c r="G2234" s="32">
        <v>1</v>
      </c>
      <c r="H2234" s="7">
        <v>1</v>
      </c>
      <c r="I2234" s="7">
        <v>1</v>
      </c>
      <c r="P2234" s="23"/>
    </row>
    <row r="2235" spans="1:16" x14ac:dyDescent="0.15">
      <c r="A2235" s="46">
        <v>22.32</v>
      </c>
      <c r="B2235" s="7">
        <v>1</v>
      </c>
      <c r="C2235" s="7">
        <v>1</v>
      </c>
      <c r="D2235" s="7">
        <v>1</v>
      </c>
      <c r="E2235" s="7">
        <v>1</v>
      </c>
      <c r="F2235" s="7">
        <v>1</v>
      </c>
      <c r="G2235" s="32">
        <v>1</v>
      </c>
      <c r="H2235" s="7">
        <v>1</v>
      </c>
      <c r="I2235" s="7">
        <v>1</v>
      </c>
      <c r="P2235" s="23"/>
    </row>
    <row r="2236" spans="1:16" x14ac:dyDescent="0.15">
      <c r="A2236" s="46">
        <v>22.33</v>
      </c>
      <c r="B2236" s="7">
        <v>1</v>
      </c>
      <c r="C2236" s="7">
        <v>1</v>
      </c>
      <c r="D2236" s="7">
        <v>1</v>
      </c>
      <c r="E2236" s="7">
        <v>1</v>
      </c>
      <c r="F2236" s="7">
        <v>1</v>
      </c>
      <c r="G2236" s="32">
        <v>1</v>
      </c>
      <c r="H2236" s="7">
        <v>1</v>
      </c>
      <c r="I2236" s="7">
        <v>1</v>
      </c>
      <c r="P2236" s="23"/>
    </row>
    <row r="2237" spans="1:16" x14ac:dyDescent="0.15">
      <c r="A2237" s="46">
        <v>22.34</v>
      </c>
      <c r="B2237" s="7">
        <v>1</v>
      </c>
      <c r="C2237" s="7">
        <v>1</v>
      </c>
      <c r="D2237" s="7">
        <v>1</v>
      </c>
      <c r="E2237" s="7">
        <v>1</v>
      </c>
      <c r="F2237" s="7">
        <v>1</v>
      </c>
      <c r="G2237" s="32">
        <v>1</v>
      </c>
      <c r="H2237" s="7">
        <v>1</v>
      </c>
      <c r="I2237" s="7">
        <v>1</v>
      </c>
      <c r="P2237" s="23"/>
    </row>
    <row r="2238" spans="1:16" x14ac:dyDescent="0.15">
      <c r="A2238" s="46">
        <v>22.35</v>
      </c>
      <c r="B2238" s="7">
        <v>1</v>
      </c>
      <c r="C2238" s="7">
        <v>1</v>
      </c>
      <c r="D2238" s="7">
        <v>1</v>
      </c>
      <c r="E2238" s="7">
        <v>1</v>
      </c>
      <c r="F2238" s="7">
        <v>1</v>
      </c>
      <c r="G2238" s="32">
        <v>1</v>
      </c>
      <c r="H2238" s="7">
        <v>1</v>
      </c>
      <c r="I2238" s="7">
        <v>1</v>
      </c>
      <c r="P2238" s="23"/>
    </row>
    <row r="2239" spans="1:16" x14ac:dyDescent="0.15">
      <c r="A2239" s="46">
        <v>22.36</v>
      </c>
      <c r="B2239" s="7">
        <v>1</v>
      </c>
      <c r="C2239" s="7">
        <v>1</v>
      </c>
      <c r="D2239" s="7">
        <v>1</v>
      </c>
      <c r="E2239" s="7">
        <v>1</v>
      </c>
      <c r="F2239" s="7">
        <v>1</v>
      </c>
      <c r="G2239" s="32">
        <v>1</v>
      </c>
      <c r="H2239" s="7">
        <v>1</v>
      </c>
      <c r="I2239" s="7">
        <v>1</v>
      </c>
      <c r="P2239" s="23"/>
    </row>
    <row r="2240" spans="1:16" x14ac:dyDescent="0.15">
      <c r="A2240" s="46">
        <v>22.37</v>
      </c>
      <c r="B2240" s="7">
        <v>1</v>
      </c>
      <c r="C2240" s="7">
        <v>1</v>
      </c>
      <c r="D2240" s="7">
        <v>1</v>
      </c>
      <c r="E2240" s="7">
        <v>1</v>
      </c>
      <c r="F2240" s="7">
        <v>1</v>
      </c>
      <c r="G2240" s="32">
        <v>1</v>
      </c>
      <c r="H2240" s="7">
        <v>1</v>
      </c>
      <c r="I2240" s="7">
        <v>1</v>
      </c>
      <c r="P2240" s="23"/>
    </row>
    <row r="2241" spans="1:16" x14ac:dyDescent="0.15">
      <c r="A2241" s="46">
        <v>22.38</v>
      </c>
      <c r="B2241" s="7">
        <v>1</v>
      </c>
      <c r="C2241" s="7">
        <v>1</v>
      </c>
      <c r="D2241" s="7">
        <v>1</v>
      </c>
      <c r="E2241" s="7">
        <v>1</v>
      </c>
      <c r="F2241" s="7">
        <v>1</v>
      </c>
      <c r="G2241" s="32">
        <v>1</v>
      </c>
      <c r="H2241" s="7">
        <v>1</v>
      </c>
      <c r="I2241" s="7">
        <v>1</v>
      </c>
      <c r="P2241" s="23"/>
    </row>
    <row r="2242" spans="1:16" x14ac:dyDescent="0.15">
      <c r="A2242" s="46">
        <v>22.39</v>
      </c>
      <c r="B2242" s="7">
        <v>1</v>
      </c>
      <c r="C2242" s="7">
        <v>1</v>
      </c>
      <c r="D2242" s="7">
        <v>1</v>
      </c>
      <c r="E2242" s="7">
        <v>1</v>
      </c>
      <c r="F2242" s="7">
        <v>1</v>
      </c>
      <c r="G2242" s="32">
        <v>1</v>
      </c>
      <c r="H2242" s="7">
        <v>1</v>
      </c>
      <c r="I2242" s="7">
        <v>1</v>
      </c>
      <c r="P2242" s="23"/>
    </row>
    <row r="2243" spans="1:16" x14ac:dyDescent="0.15">
      <c r="A2243" s="46">
        <v>22.4</v>
      </c>
      <c r="B2243" s="7">
        <v>1</v>
      </c>
      <c r="C2243" s="7">
        <v>1</v>
      </c>
      <c r="D2243" s="7">
        <v>1</v>
      </c>
      <c r="E2243" s="7">
        <v>1</v>
      </c>
      <c r="F2243" s="7">
        <v>1</v>
      </c>
      <c r="G2243" s="32">
        <v>1</v>
      </c>
      <c r="H2243" s="7">
        <v>1</v>
      </c>
      <c r="I2243" s="7">
        <v>1</v>
      </c>
      <c r="P2243" s="23"/>
    </row>
    <row r="2244" spans="1:16" x14ac:dyDescent="0.15">
      <c r="A2244" s="46">
        <v>22.41</v>
      </c>
      <c r="B2244" s="7">
        <v>1</v>
      </c>
      <c r="C2244" s="7">
        <v>1</v>
      </c>
      <c r="D2244" s="7">
        <v>1</v>
      </c>
      <c r="E2244" s="7">
        <v>1</v>
      </c>
      <c r="F2244" s="7">
        <v>1</v>
      </c>
      <c r="G2244" s="32">
        <v>1</v>
      </c>
      <c r="H2244" s="7">
        <v>1</v>
      </c>
      <c r="I2244" s="7">
        <v>1</v>
      </c>
      <c r="P2244" s="23"/>
    </row>
    <row r="2245" spans="1:16" x14ac:dyDescent="0.15">
      <c r="A2245" s="46">
        <v>22.42</v>
      </c>
      <c r="B2245" s="7">
        <v>1</v>
      </c>
      <c r="C2245" s="7">
        <v>1</v>
      </c>
      <c r="D2245" s="7">
        <v>1</v>
      </c>
      <c r="E2245" s="7">
        <v>1</v>
      </c>
      <c r="F2245" s="7">
        <v>1</v>
      </c>
      <c r="G2245" s="32">
        <v>1</v>
      </c>
      <c r="H2245" s="7">
        <v>1</v>
      </c>
      <c r="I2245" s="7">
        <v>1</v>
      </c>
      <c r="P2245" s="23"/>
    </row>
    <row r="2246" spans="1:16" x14ac:dyDescent="0.15">
      <c r="A2246" s="46">
        <v>22.43</v>
      </c>
      <c r="B2246" s="7">
        <v>1</v>
      </c>
      <c r="C2246" s="7">
        <v>1</v>
      </c>
      <c r="D2246" s="7">
        <v>1</v>
      </c>
      <c r="E2246" s="7">
        <v>1</v>
      </c>
      <c r="F2246" s="7">
        <v>1</v>
      </c>
      <c r="G2246" s="32">
        <v>1</v>
      </c>
      <c r="H2246" s="7">
        <v>1</v>
      </c>
      <c r="I2246" s="7">
        <v>1</v>
      </c>
      <c r="P2246" s="23"/>
    </row>
    <row r="2247" spans="1:16" x14ac:dyDescent="0.15">
      <c r="A2247" s="46">
        <v>22.44</v>
      </c>
      <c r="B2247" s="7">
        <v>1</v>
      </c>
      <c r="C2247" s="7">
        <v>1</v>
      </c>
      <c r="D2247" s="7">
        <v>1</v>
      </c>
      <c r="E2247" s="7">
        <v>1</v>
      </c>
      <c r="F2247" s="7">
        <v>1</v>
      </c>
      <c r="G2247" s="32">
        <v>1</v>
      </c>
      <c r="H2247" s="7">
        <v>1</v>
      </c>
      <c r="I2247" s="7">
        <v>1</v>
      </c>
      <c r="P2247" s="23"/>
    </row>
    <row r="2248" spans="1:16" x14ac:dyDescent="0.15">
      <c r="A2248" s="46">
        <v>22.45</v>
      </c>
      <c r="B2248" s="7">
        <v>1</v>
      </c>
      <c r="C2248" s="7">
        <v>1</v>
      </c>
      <c r="D2248" s="7">
        <v>1</v>
      </c>
      <c r="E2248" s="7">
        <v>1</v>
      </c>
      <c r="F2248" s="7">
        <v>1</v>
      </c>
      <c r="G2248" s="32">
        <v>1</v>
      </c>
      <c r="H2248" s="7">
        <v>1</v>
      </c>
      <c r="I2248" s="7">
        <v>1</v>
      </c>
      <c r="P2248" s="23"/>
    </row>
    <row r="2249" spans="1:16" x14ac:dyDescent="0.15">
      <c r="A2249" s="46">
        <v>22.46</v>
      </c>
      <c r="B2249" s="7">
        <v>1</v>
      </c>
      <c r="C2249" s="7">
        <v>1</v>
      </c>
      <c r="D2249" s="7">
        <v>1</v>
      </c>
      <c r="E2249" s="7">
        <v>1</v>
      </c>
      <c r="F2249" s="7">
        <v>1</v>
      </c>
      <c r="G2249" s="32">
        <v>1</v>
      </c>
      <c r="H2249" s="7">
        <v>1</v>
      </c>
      <c r="I2249" s="7">
        <v>1</v>
      </c>
      <c r="P2249" s="23"/>
    </row>
    <row r="2250" spans="1:16" x14ac:dyDescent="0.15">
      <c r="A2250" s="46">
        <v>22.47</v>
      </c>
      <c r="B2250" s="7">
        <v>1</v>
      </c>
      <c r="C2250" s="7">
        <v>1</v>
      </c>
      <c r="D2250" s="7">
        <v>1</v>
      </c>
      <c r="E2250" s="7">
        <v>1</v>
      </c>
      <c r="F2250" s="7">
        <v>1</v>
      </c>
      <c r="G2250" s="32">
        <v>1</v>
      </c>
      <c r="H2250" s="7">
        <v>1</v>
      </c>
      <c r="I2250" s="7">
        <v>1</v>
      </c>
      <c r="P2250" s="23"/>
    </row>
    <row r="2251" spans="1:16" x14ac:dyDescent="0.15">
      <c r="A2251" s="46">
        <v>22.48</v>
      </c>
      <c r="B2251" s="7">
        <v>1</v>
      </c>
      <c r="C2251" s="7">
        <v>1</v>
      </c>
      <c r="D2251" s="7">
        <v>1</v>
      </c>
      <c r="E2251" s="7">
        <v>1</v>
      </c>
      <c r="F2251" s="7">
        <v>1</v>
      </c>
      <c r="G2251" s="32">
        <v>1</v>
      </c>
      <c r="H2251" s="7">
        <v>1</v>
      </c>
      <c r="I2251" s="7">
        <v>1</v>
      </c>
      <c r="P2251" s="23"/>
    </row>
    <row r="2252" spans="1:16" x14ac:dyDescent="0.15">
      <c r="A2252" s="46">
        <v>22.49</v>
      </c>
      <c r="B2252" s="7">
        <v>1</v>
      </c>
      <c r="C2252" s="7">
        <v>1</v>
      </c>
      <c r="D2252" s="7">
        <v>1</v>
      </c>
      <c r="E2252" s="7">
        <v>1</v>
      </c>
      <c r="F2252" s="7">
        <v>1</v>
      </c>
      <c r="G2252" s="32">
        <v>1</v>
      </c>
      <c r="H2252" s="7">
        <v>1</v>
      </c>
      <c r="I2252" s="7">
        <v>1</v>
      </c>
      <c r="P2252" s="23"/>
    </row>
    <row r="2253" spans="1:16" x14ac:dyDescent="0.15">
      <c r="A2253" s="46">
        <v>22.5</v>
      </c>
      <c r="B2253" s="7">
        <v>1</v>
      </c>
      <c r="C2253" s="7">
        <v>1</v>
      </c>
      <c r="D2253" s="7">
        <v>1</v>
      </c>
      <c r="E2253" s="7">
        <v>1</v>
      </c>
      <c r="F2253" s="7">
        <v>1</v>
      </c>
      <c r="G2253" s="32">
        <v>1</v>
      </c>
      <c r="H2253" s="7">
        <v>1</v>
      </c>
      <c r="I2253" s="7">
        <v>1</v>
      </c>
      <c r="P2253" s="23"/>
    </row>
    <row r="2254" spans="1:16" x14ac:dyDescent="0.15">
      <c r="A2254" s="46">
        <v>22.51</v>
      </c>
      <c r="B2254" s="7">
        <v>1</v>
      </c>
      <c r="C2254" s="7">
        <v>1</v>
      </c>
      <c r="D2254" s="7">
        <v>1</v>
      </c>
      <c r="E2254" s="7">
        <v>1</v>
      </c>
      <c r="F2254" s="7">
        <v>1</v>
      </c>
      <c r="G2254" s="32">
        <v>1</v>
      </c>
      <c r="H2254" s="7">
        <v>1</v>
      </c>
      <c r="I2254" s="7">
        <v>1</v>
      </c>
      <c r="P2254" s="23"/>
    </row>
    <row r="2255" spans="1:16" x14ac:dyDescent="0.15">
      <c r="A2255" s="46">
        <v>22.52</v>
      </c>
      <c r="B2255" s="7">
        <v>1</v>
      </c>
      <c r="C2255" s="7">
        <v>1</v>
      </c>
      <c r="D2255" s="7">
        <v>1</v>
      </c>
      <c r="E2255" s="7">
        <v>1</v>
      </c>
      <c r="F2255" s="7">
        <v>1</v>
      </c>
      <c r="G2255" s="32">
        <v>1</v>
      </c>
      <c r="H2255" s="7">
        <v>1</v>
      </c>
      <c r="I2255" s="7">
        <v>1</v>
      </c>
      <c r="P2255" s="23"/>
    </row>
    <row r="2256" spans="1:16" x14ac:dyDescent="0.15">
      <c r="A2256" s="46">
        <v>22.53</v>
      </c>
      <c r="B2256" s="7">
        <v>1</v>
      </c>
      <c r="C2256" s="7">
        <v>1</v>
      </c>
      <c r="D2256" s="7">
        <v>1</v>
      </c>
      <c r="E2256" s="7">
        <v>1</v>
      </c>
      <c r="F2256" s="7">
        <v>1</v>
      </c>
      <c r="G2256" s="32">
        <v>1</v>
      </c>
      <c r="H2256" s="7">
        <v>1</v>
      </c>
      <c r="I2256" s="7">
        <v>1</v>
      </c>
      <c r="P2256" s="23"/>
    </row>
    <row r="2257" spans="1:16" x14ac:dyDescent="0.15">
      <c r="A2257" s="46">
        <v>22.54</v>
      </c>
      <c r="B2257" s="7">
        <v>1</v>
      </c>
      <c r="C2257" s="7">
        <v>1</v>
      </c>
      <c r="D2257" s="7">
        <v>1</v>
      </c>
      <c r="E2257" s="7">
        <v>1</v>
      </c>
      <c r="F2257" s="7">
        <v>1</v>
      </c>
      <c r="G2257" s="32">
        <v>1</v>
      </c>
      <c r="H2257" s="7">
        <v>1</v>
      </c>
      <c r="I2257" s="7">
        <v>1</v>
      </c>
      <c r="P2257" s="23"/>
    </row>
    <row r="2258" spans="1:16" x14ac:dyDescent="0.15">
      <c r="A2258" s="46">
        <v>22.55</v>
      </c>
      <c r="B2258" s="7">
        <v>1</v>
      </c>
      <c r="C2258" s="7">
        <v>1</v>
      </c>
      <c r="D2258" s="7">
        <v>1</v>
      </c>
      <c r="E2258" s="7">
        <v>1</v>
      </c>
      <c r="F2258" s="7">
        <v>1</v>
      </c>
      <c r="G2258" s="32">
        <v>1</v>
      </c>
      <c r="H2258" s="7">
        <v>1</v>
      </c>
      <c r="I2258" s="7">
        <v>1</v>
      </c>
      <c r="P2258" s="23"/>
    </row>
    <row r="2259" spans="1:16" x14ac:dyDescent="0.15">
      <c r="A2259" s="46">
        <v>22.56</v>
      </c>
      <c r="B2259" s="7">
        <v>1</v>
      </c>
      <c r="C2259" s="7">
        <v>1</v>
      </c>
      <c r="D2259" s="7">
        <v>1</v>
      </c>
      <c r="E2259" s="7">
        <v>1</v>
      </c>
      <c r="F2259" s="7">
        <v>1</v>
      </c>
      <c r="G2259" s="32">
        <v>1</v>
      </c>
      <c r="H2259" s="7">
        <v>1</v>
      </c>
      <c r="I2259" s="7">
        <v>1</v>
      </c>
      <c r="P2259" s="23"/>
    </row>
    <row r="2260" spans="1:16" x14ac:dyDescent="0.15">
      <c r="A2260" s="46">
        <v>22.57</v>
      </c>
      <c r="B2260" s="7">
        <v>1</v>
      </c>
      <c r="C2260" s="7">
        <v>1</v>
      </c>
      <c r="D2260" s="7">
        <v>1</v>
      </c>
      <c r="E2260" s="7">
        <v>1</v>
      </c>
      <c r="F2260" s="7">
        <v>1</v>
      </c>
      <c r="G2260" s="32">
        <v>1</v>
      </c>
      <c r="H2260" s="7">
        <v>1</v>
      </c>
      <c r="I2260" s="7">
        <v>1</v>
      </c>
      <c r="P2260" s="23"/>
    </row>
    <row r="2261" spans="1:16" x14ac:dyDescent="0.15">
      <c r="A2261" s="46">
        <v>22.58</v>
      </c>
      <c r="B2261" s="7">
        <v>1</v>
      </c>
      <c r="C2261" s="7">
        <v>1</v>
      </c>
      <c r="D2261" s="7">
        <v>1</v>
      </c>
      <c r="E2261" s="7">
        <v>1</v>
      </c>
      <c r="F2261" s="7">
        <v>1</v>
      </c>
      <c r="G2261" s="32">
        <v>1</v>
      </c>
      <c r="H2261" s="7">
        <v>1</v>
      </c>
      <c r="I2261" s="7">
        <v>1</v>
      </c>
      <c r="P2261" s="23"/>
    </row>
    <row r="2262" spans="1:16" x14ac:dyDescent="0.15">
      <c r="A2262" s="46">
        <v>22.59</v>
      </c>
      <c r="B2262" s="7">
        <v>1</v>
      </c>
      <c r="C2262" s="7">
        <v>1</v>
      </c>
      <c r="D2262" s="7">
        <v>1</v>
      </c>
      <c r="E2262" s="7">
        <v>1</v>
      </c>
      <c r="F2262" s="7">
        <v>1</v>
      </c>
      <c r="G2262" s="32">
        <v>1</v>
      </c>
      <c r="H2262" s="7">
        <v>1</v>
      </c>
      <c r="I2262" s="7">
        <v>1</v>
      </c>
      <c r="P2262" s="23"/>
    </row>
    <row r="2263" spans="1:16" x14ac:dyDescent="0.15">
      <c r="A2263" s="46">
        <v>22.6</v>
      </c>
      <c r="B2263" s="7">
        <v>1</v>
      </c>
      <c r="C2263" s="7">
        <v>1</v>
      </c>
      <c r="D2263" s="7">
        <v>1</v>
      </c>
      <c r="E2263" s="7">
        <v>1</v>
      </c>
      <c r="F2263" s="7">
        <v>1</v>
      </c>
      <c r="G2263" s="32">
        <v>1</v>
      </c>
      <c r="H2263" s="7">
        <v>1</v>
      </c>
      <c r="I2263" s="7">
        <v>1</v>
      </c>
      <c r="P2263" s="23"/>
    </row>
    <row r="2264" spans="1:16" x14ac:dyDescent="0.15">
      <c r="A2264" s="46">
        <v>22.61</v>
      </c>
      <c r="B2264" s="7">
        <v>1</v>
      </c>
      <c r="C2264" s="7">
        <v>1</v>
      </c>
      <c r="D2264" s="7">
        <v>1</v>
      </c>
      <c r="E2264" s="7">
        <v>1</v>
      </c>
      <c r="F2264" s="7">
        <v>1</v>
      </c>
      <c r="G2264" s="32">
        <v>1</v>
      </c>
      <c r="H2264" s="7">
        <v>1</v>
      </c>
      <c r="I2264" s="7">
        <v>1</v>
      </c>
      <c r="P2264" s="23"/>
    </row>
    <row r="2265" spans="1:16" x14ac:dyDescent="0.15">
      <c r="A2265" s="46">
        <v>22.62</v>
      </c>
      <c r="B2265" s="7">
        <v>1</v>
      </c>
      <c r="C2265" s="7">
        <v>1</v>
      </c>
      <c r="D2265" s="7">
        <v>1</v>
      </c>
      <c r="E2265" s="7">
        <v>1</v>
      </c>
      <c r="F2265" s="7">
        <v>1</v>
      </c>
      <c r="G2265" s="32">
        <v>1</v>
      </c>
      <c r="H2265" s="7">
        <v>1</v>
      </c>
      <c r="I2265" s="7">
        <v>1</v>
      </c>
      <c r="P2265" s="23"/>
    </row>
    <row r="2266" spans="1:16" x14ac:dyDescent="0.15">
      <c r="A2266" s="46">
        <v>22.63</v>
      </c>
      <c r="B2266" s="7">
        <v>1</v>
      </c>
      <c r="C2266" s="7">
        <v>1</v>
      </c>
      <c r="D2266" s="7">
        <v>1</v>
      </c>
      <c r="E2266" s="7">
        <v>1</v>
      </c>
      <c r="F2266" s="7">
        <v>1</v>
      </c>
      <c r="G2266" s="32">
        <v>1</v>
      </c>
      <c r="H2266" s="7">
        <v>1</v>
      </c>
      <c r="I2266" s="7">
        <v>1</v>
      </c>
      <c r="P2266" s="23"/>
    </row>
    <row r="2267" spans="1:16" x14ac:dyDescent="0.15">
      <c r="A2267" s="46">
        <v>22.64</v>
      </c>
      <c r="B2267" s="7">
        <v>1</v>
      </c>
      <c r="C2267" s="7">
        <v>1</v>
      </c>
      <c r="D2267" s="7">
        <v>1</v>
      </c>
      <c r="E2267" s="7">
        <v>1</v>
      </c>
      <c r="F2267" s="7">
        <v>1</v>
      </c>
      <c r="G2267" s="32">
        <v>1</v>
      </c>
      <c r="H2267" s="7">
        <v>1</v>
      </c>
      <c r="I2267" s="7">
        <v>1</v>
      </c>
      <c r="P2267" s="23"/>
    </row>
    <row r="2268" spans="1:16" x14ac:dyDescent="0.15">
      <c r="A2268" s="46">
        <v>22.65</v>
      </c>
      <c r="B2268" s="7">
        <v>1</v>
      </c>
      <c r="C2268" s="7">
        <v>1</v>
      </c>
      <c r="D2268" s="7">
        <v>1</v>
      </c>
      <c r="E2268" s="7">
        <v>1</v>
      </c>
      <c r="F2268" s="7">
        <v>1</v>
      </c>
      <c r="G2268" s="32">
        <v>1</v>
      </c>
      <c r="H2268" s="7">
        <v>1</v>
      </c>
      <c r="I2268" s="7">
        <v>1</v>
      </c>
      <c r="P2268" s="23"/>
    </row>
    <row r="2269" spans="1:16" x14ac:dyDescent="0.15">
      <c r="A2269" s="46">
        <v>22.66</v>
      </c>
      <c r="B2269" s="7">
        <v>1</v>
      </c>
      <c r="C2269" s="7">
        <v>1</v>
      </c>
      <c r="D2269" s="7">
        <v>1</v>
      </c>
      <c r="E2269" s="7">
        <v>1</v>
      </c>
      <c r="F2269" s="7">
        <v>1</v>
      </c>
      <c r="G2269" s="32">
        <v>1</v>
      </c>
      <c r="H2269" s="7">
        <v>1</v>
      </c>
      <c r="I2269" s="7">
        <v>1</v>
      </c>
      <c r="P2269" s="23"/>
    </row>
    <row r="2270" spans="1:16" x14ac:dyDescent="0.15">
      <c r="A2270" s="46">
        <v>22.67</v>
      </c>
      <c r="B2270" s="7">
        <v>1</v>
      </c>
      <c r="C2270" s="7">
        <v>1</v>
      </c>
      <c r="D2270" s="7">
        <v>1</v>
      </c>
      <c r="E2270" s="7">
        <v>1</v>
      </c>
      <c r="F2270" s="7">
        <v>1</v>
      </c>
      <c r="G2270" s="32">
        <v>1</v>
      </c>
      <c r="H2270" s="7">
        <v>1</v>
      </c>
      <c r="I2270" s="7">
        <v>1</v>
      </c>
      <c r="P2270" s="23"/>
    </row>
    <row r="2271" spans="1:16" x14ac:dyDescent="0.15">
      <c r="A2271" s="46">
        <v>22.68</v>
      </c>
      <c r="B2271" s="7">
        <v>1</v>
      </c>
      <c r="C2271" s="7">
        <v>1</v>
      </c>
      <c r="D2271" s="7">
        <v>1</v>
      </c>
      <c r="E2271" s="7">
        <v>1</v>
      </c>
      <c r="F2271" s="7">
        <v>1</v>
      </c>
      <c r="G2271" s="32">
        <v>1</v>
      </c>
      <c r="H2271" s="7">
        <v>1</v>
      </c>
      <c r="I2271" s="7">
        <v>1</v>
      </c>
      <c r="P2271" s="23"/>
    </row>
    <row r="2272" spans="1:16" x14ac:dyDescent="0.15">
      <c r="A2272" s="46">
        <v>22.69</v>
      </c>
      <c r="B2272" s="7">
        <v>1</v>
      </c>
      <c r="C2272" s="7">
        <v>1</v>
      </c>
      <c r="D2272" s="7">
        <v>1</v>
      </c>
      <c r="E2272" s="7">
        <v>1</v>
      </c>
      <c r="F2272" s="7">
        <v>1</v>
      </c>
      <c r="G2272" s="32">
        <v>1</v>
      </c>
      <c r="H2272" s="7">
        <v>1</v>
      </c>
      <c r="I2272" s="7">
        <v>1</v>
      </c>
      <c r="P2272" s="23"/>
    </row>
    <row r="2273" spans="1:16" x14ac:dyDescent="0.15">
      <c r="A2273" s="46">
        <v>22.7</v>
      </c>
      <c r="B2273" s="7">
        <v>1</v>
      </c>
      <c r="C2273" s="7">
        <v>1</v>
      </c>
      <c r="D2273" s="7">
        <v>1</v>
      </c>
      <c r="E2273" s="7">
        <v>1</v>
      </c>
      <c r="F2273" s="7">
        <v>1</v>
      </c>
      <c r="G2273" s="32">
        <v>1</v>
      </c>
      <c r="H2273" s="7">
        <v>1</v>
      </c>
      <c r="I2273" s="7">
        <v>1</v>
      </c>
      <c r="P2273" s="23"/>
    </row>
    <row r="2274" spans="1:16" x14ac:dyDescent="0.15">
      <c r="A2274" s="46">
        <v>22.71</v>
      </c>
      <c r="B2274" s="7">
        <v>1</v>
      </c>
      <c r="C2274" s="7">
        <v>1</v>
      </c>
      <c r="D2274" s="7">
        <v>1</v>
      </c>
      <c r="E2274" s="7">
        <v>1</v>
      </c>
      <c r="F2274" s="7">
        <v>1</v>
      </c>
      <c r="G2274" s="32">
        <v>1</v>
      </c>
      <c r="H2274" s="7">
        <v>1</v>
      </c>
      <c r="I2274" s="7">
        <v>1</v>
      </c>
      <c r="P2274" s="23"/>
    </row>
    <row r="2275" spans="1:16" x14ac:dyDescent="0.15">
      <c r="A2275" s="46">
        <v>22.72</v>
      </c>
      <c r="B2275" s="7">
        <v>1</v>
      </c>
      <c r="C2275" s="7">
        <v>1</v>
      </c>
      <c r="D2275" s="7">
        <v>1</v>
      </c>
      <c r="E2275" s="7">
        <v>1</v>
      </c>
      <c r="F2275" s="7">
        <v>1</v>
      </c>
      <c r="G2275" s="32">
        <v>1</v>
      </c>
      <c r="H2275" s="7">
        <v>1</v>
      </c>
      <c r="I2275" s="7">
        <v>1</v>
      </c>
      <c r="P2275" s="23"/>
    </row>
    <row r="2276" spans="1:16" x14ac:dyDescent="0.15">
      <c r="A2276" s="46">
        <v>22.73</v>
      </c>
      <c r="B2276" s="7">
        <v>1</v>
      </c>
      <c r="C2276" s="7">
        <v>1</v>
      </c>
      <c r="D2276" s="7">
        <v>1</v>
      </c>
      <c r="E2276" s="7">
        <v>1</v>
      </c>
      <c r="F2276" s="7">
        <v>1</v>
      </c>
      <c r="G2276" s="32">
        <v>1</v>
      </c>
      <c r="H2276" s="7">
        <v>1</v>
      </c>
      <c r="I2276" s="7">
        <v>1</v>
      </c>
      <c r="P2276" s="23"/>
    </row>
    <row r="2277" spans="1:16" x14ac:dyDescent="0.15">
      <c r="A2277" s="46">
        <v>22.74</v>
      </c>
      <c r="B2277" s="7">
        <v>1</v>
      </c>
      <c r="C2277" s="7">
        <v>1</v>
      </c>
      <c r="D2277" s="7">
        <v>1</v>
      </c>
      <c r="E2277" s="7">
        <v>1</v>
      </c>
      <c r="F2277" s="7">
        <v>1</v>
      </c>
      <c r="G2277" s="32">
        <v>1</v>
      </c>
      <c r="H2277" s="7">
        <v>1</v>
      </c>
      <c r="I2277" s="7">
        <v>1</v>
      </c>
      <c r="P2277" s="23"/>
    </row>
    <row r="2278" spans="1:16" x14ac:dyDescent="0.15">
      <c r="A2278" s="46">
        <v>22.75</v>
      </c>
      <c r="B2278" s="7">
        <v>1</v>
      </c>
      <c r="C2278" s="7">
        <v>1</v>
      </c>
      <c r="D2278" s="7">
        <v>1</v>
      </c>
      <c r="E2278" s="7">
        <v>1</v>
      </c>
      <c r="F2278" s="7">
        <v>1</v>
      </c>
      <c r="G2278" s="32">
        <v>1</v>
      </c>
      <c r="H2278" s="7">
        <v>1</v>
      </c>
      <c r="I2278" s="7">
        <v>1</v>
      </c>
      <c r="P2278" s="23"/>
    </row>
    <row r="2279" spans="1:16" x14ac:dyDescent="0.15">
      <c r="A2279" s="46">
        <v>22.76</v>
      </c>
      <c r="B2279" s="7">
        <v>1</v>
      </c>
      <c r="C2279" s="7">
        <v>1</v>
      </c>
      <c r="D2279" s="7">
        <v>1</v>
      </c>
      <c r="E2279" s="7">
        <v>1</v>
      </c>
      <c r="F2279" s="7">
        <v>1</v>
      </c>
      <c r="G2279" s="32">
        <v>1</v>
      </c>
      <c r="H2279" s="7">
        <v>1</v>
      </c>
      <c r="I2279" s="7">
        <v>1</v>
      </c>
      <c r="P2279" s="23"/>
    </row>
    <row r="2280" spans="1:16" x14ac:dyDescent="0.15">
      <c r="A2280" s="46">
        <v>22.77</v>
      </c>
      <c r="B2280" s="7">
        <v>1</v>
      </c>
      <c r="C2280" s="7">
        <v>1</v>
      </c>
      <c r="D2280" s="7">
        <v>1</v>
      </c>
      <c r="E2280" s="7">
        <v>1</v>
      </c>
      <c r="F2280" s="7">
        <v>1</v>
      </c>
      <c r="G2280" s="32">
        <v>1</v>
      </c>
      <c r="H2280" s="7">
        <v>1</v>
      </c>
      <c r="I2280" s="7">
        <v>1</v>
      </c>
      <c r="P2280" s="23"/>
    </row>
    <row r="2281" spans="1:16" x14ac:dyDescent="0.15">
      <c r="A2281" s="46">
        <v>22.78</v>
      </c>
      <c r="B2281" s="7">
        <v>1</v>
      </c>
      <c r="C2281" s="7">
        <v>1</v>
      </c>
      <c r="D2281" s="7">
        <v>1</v>
      </c>
      <c r="E2281" s="7">
        <v>1</v>
      </c>
      <c r="F2281" s="7">
        <v>1</v>
      </c>
      <c r="G2281" s="32">
        <v>1</v>
      </c>
      <c r="H2281" s="7">
        <v>1</v>
      </c>
      <c r="I2281" s="7">
        <v>1</v>
      </c>
      <c r="P2281" s="23"/>
    </row>
    <row r="2282" spans="1:16" x14ac:dyDescent="0.15">
      <c r="A2282" s="46">
        <v>22.79</v>
      </c>
      <c r="B2282" s="7">
        <v>1</v>
      </c>
      <c r="C2282" s="7">
        <v>1</v>
      </c>
      <c r="D2282" s="7">
        <v>1</v>
      </c>
      <c r="E2282" s="7">
        <v>1</v>
      </c>
      <c r="F2282" s="7">
        <v>1</v>
      </c>
      <c r="G2282" s="32">
        <v>1</v>
      </c>
      <c r="H2282" s="7">
        <v>1</v>
      </c>
      <c r="I2282" s="7">
        <v>1</v>
      </c>
      <c r="P2282" s="23"/>
    </row>
    <row r="2283" spans="1:16" x14ac:dyDescent="0.15">
      <c r="A2283" s="46">
        <v>22.8</v>
      </c>
      <c r="B2283" s="7">
        <v>1</v>
      </c>
      <c r="C2283" s="7">
        <v>1</v>
      </c>
      <c r="D2283" s="7">
        <v>1</v>
      </c>
      <c r="E2283" s="7">
        <v>1</v>
      </c>
      <c r="F2283" s="7">
        <v>1</v>
      </c>
      <c r="G2283" s="32">
        <v>1</v>
      </c>
      <c r="H2283" s="7">
        <v>1</v>
      </c>
      <c r="I2283" s="7">
        <v>1</v>
      </c>
      <c r="P2283" s="23"/>
    </row>
    <row r="2284" spans="1:16" x14ac:dyDescent="0.15">
      <c r="A2284" s="46">
        <v>22.81</v>
      </c>
      <c r="B2284" s="7">
        <v>1</v>
      </c>
      <c r="C2284" s="7">
        <v>1</v>
      </c>
      <c r="D2284" s="7">
        <v>1</v>
      </c>
      <c r="E2284" s="7">
        <v>1</v>
      </c>
      <c r="F2284" s="7">
        <v>1</v>
      </c>
      <c r="G2284" s="32">
        <v>1</v>
      </c>
      <c r="H2284" s="7">
        <v>1</v>
      </c>
      <c r="I2284" s="7">
        <v>1</v>
      </c>
      <c r="P2284" s="23"/>
    </row>
    <row r="2285" spans="1:16" x14ac:dyDescent="0.15">
      <c r="A2285" s="46">
        <v>22.82</v>
      </c>
      <c r="B2285" s="7">
        <v>1</v>
      </c>
      <c r="C2285" s="7">
        <v>1</v>
      </c>
      <c r="D2285" s="7">
        <v>1</v>
      </c>
      <c r="E2285" s="7">
        <v>1</v>
      </c>
      <c r="F2285" s="7">
        <v>1</v>
      </c>
      <c r="G2285" s="32">
        <v>1</v>
      </c>
      <c r="H2285" s="7">
        <v>1</v>
      </c>
      <c r="I2285" s="7">
        <v>1</v>
      </c>
      <c r="P2285" s="23"/>
    </row>
    <row r="2286" spans="1:16" x14ac:dyDescent="0.15">
      <c r="A2286" s="46">
        <v>22.83</v>
      </c>
      <c r="B2286" s="7">
        <v>1</v>
      </c>
      <c r="C2286" s="7">
        <v>1</v>
      </c>
      <c r="D2286" s="7">
        <v>1</v>
      </c>
      <c r="E2286" s="7">
        <v>1</v>
      </c>
      <c r="F2286" s="7">
        <v>1</v>
      </c>
      <c r="G2286" s="32">
        <v>1</v>
      </c>
      <c r="H2286" s="7">
        <v>1</v>
      </c>
      <c r="I2286" s="7">
        <v>1</v>
      </c>
      <c r="P2286" s="23"/>
    </row>
    <row r="2287" spans="1:16" x14ac:dyDescent="0.15">
      <c r="A2287" s="46">
        <v>22.84</v>
      </c>
      <c r="B2287" s="7">
        <v>1</v>
      </c>
      <c r="C2287" s="7">
        <v>1</v>
      </c>
      <c r="D2287" s="7">
        <v>1</v>
      </c>
      <c r="E2287" s="7">
        <v>1</v>
      </c>
      <c r="F2287" s="7">
        <v>1</v>
      </c>
      <c r="G2287" s="32">
        <v>1</v>
      </c>
      <c r="H2287" s="7">
        <v>1</v>
      </c>
      <c r="I2287" s="7">
        <v>1</v>
      </c>
      <c r="P2287" s="23"/>
    </row>
    <row r="2288" spans="1:16" x14ac:dyDescent="0.15">
      <c r="A2288" s="46">
        <v>22.85</v>
      </c>
      <c r="B2288" s="7">
        <v>1</v>
      </c>
      <c r="C2288" s="7">
        <v>1</v>
      </c>
      <c r="D2288" s="7">
        <v>1</v>
      </c>
      <c r="E2288" s="7">
        <v>1</v>
      </c>
      <c r="F2288" s="7">
        <v>1</v>
      </c>
      <c r="G2288" s="32">
        <v>1</v>
      </c>
      <c r="H2288" s="7">
        <v>1</v>
      </c>
      <c r="I2288" s="7">
        <v>1</v>
      </c>
      <c r="P2288" s="23"/>
    </row>
    <row r="2289" spans="1:16" x14ac:dyDescent="0.15">
      <c r="A2289" s="46">
        <v>22.86</v>
      </c>
      <c r="B2289" s="7">
        <v>1</v>
      </c>
      <c r="C2289" s="7">
        <v>1</v>
      </c>
      <c r="D2289" s="7">
        <v>1</v>
      </c>
      <c r="E2289" s="7">
        <v>1</v>
      </c>
      <c r="F2289" s="7">
        <v>1</v>
      </c>
      <c r="G2289" s="32">
        <v>1</v>
      </c>
      <c r="H2289" s="7">
        <v>1</v>
      </c>
      <c r="I2289" s="7">
        <v>1</v>
      </c>
      <c r="P2289" s="23"/>
    </row>
    <row r="2290" spans="1:16" x14ac:dyDescent="0.15">
      <c r="A2290" s="46">
        <v>22.87</v>
      </c>
      <c r="B2290" s="7">
        <v>1</v>
      </c>
      <c r="C2290" s="7">
        <v>1</v>
      </c>
      <c r="D2290" s="7">
        <v>1</v>
      </c>
      <c r="E2290" s="7">
        <v>1</v>
      </c>
      <c r="F2290" s="7">
        <v>1</v>
      </c>
      <c r="G2290" s="32">
        <v>1</v>
      </c>
      <c r="H2290" s="7">
        <v>1</v>
      </c>
      <c r="I2290" s="7">
        <v>1</v>
      </c>
      <c r="P2290" s="23"/>
    </row>
    <row r="2291" spans="1:16" x14ac:dyDescent="0.15">
      <c r="A2291" s="46">
        <v>22.88</v>
      </c>
      <c r="B2291" s="7">
        <v>1</v>
      </c>
      <c r="C2291" s="7">
        <v>1</v>
      </c>
      <c r="D2291" s="7">
        <v>1</v>
      </c>
      <c r="E2291" s="7">
        <v>1</v>
      </c>
      <c r="F2291" s="7">
        <v>1</v>
      </c>
      <c r="G2291" s="32">
        <v>1</v>
      </c>
      <c r="H2291" s="7">
        <v>1</v>
      </c>
      <c r="I2291" s="7">
        <v>1</v>
      </c>
      <c r="P2291" s="23"/>
    </row>
    <row r="2292" spans="1:16" x14ac:dyDescent="0.15">
      <c r="A2292" s="46">
        <v>22.89</v>
      </c>
      <c r="B2292" s="7">
        <v>1</v>
      </c>
      <c r="C2292" s="7">
        <v>1</v>
      </c>
      <c r="D2292" s="7">
        <v>1</v>
      </c>
      <c r="E2292" s="7">
        <v>1</v>
      </c>
      <c r="F2292" s="7">
        <v>1</v>
      </c>
      <c r="G2292" s="32">
        <v>1</v>
      </c>
      <c r="H2292" s="7">
        <v>1</v>
      </c>
      <c r="I2292" s="7">
        <v>1</v>
      </c>
      <c r="P2292" s="23"/>
    </row>
    <row r="2293" spans="1:16" x14ac:dyDescent="0.15">
      <c r="A2293" s="46">
        <v>22.9</v>
      </c>
      <c r="B2293" s="7">
        <v>1</v>
      </c>
      <c r="C2293" s="7">
        <v>1</v>
      </c>
      <c r="D2293" s="7">
        <v>1</v>
      </c>
      <c r="E2293" s="7">
        <v>1</v>
      </c>
      <c r="F2293" s="7">
        <v>1</v>
      </c>
      <c r="G2293" s="32">
        <v>1</v>
      </c>
      <c r="H2293" s="7">
        <v>1</v>
      </c>
      <c r="I2293" s="7">
        <v>1</v>
      </c>
      <c r="P2293" s="23"/>
    </row>
    <row r="2294" spans="1:16" x14ac:dyDescent="0.15">
      <c r="A2294" s="46">
        <v>22.91</v>
      </c>
      <c r="B2294" s="7">
        <v>1</v>
      </c>
      <c r="C2294" s="7">
        <v>1</v>
      </c>
      <c r="D2294" s="7">
        <v>1</v>
      </c>
      <c r="E2294" s="7">
        <v>1</v>
      </c>
      <c r="F2294" s="7">
        <v>1</v>
      </c>
      <c r="G2294" s="32">
        <v>1</v>
      </c>
      <c r="H2294" s="7">
        <v>1</v>
      </c>
      <c r="I2294" s="7">
        <v>1</v>
      </c>
      <c r="P2294" s="23"/>
    </row>
    <row r="2295" spans="1:16" x14ac:dyDescent="0.15">
      <c r="A2295" s="46">
        <v>22.92</v>
      </c>
      <c r="B2295" s="7">
        <v>1</v>
      </c>
      <c r="C2295" s="7">
        <v>1</v>
      </c>
      <c r="D2295" s="7">
        <v>1</v>
      </c>
      <c r="E2295" s="7">
        <v>1</v>
      </c>
      <c r="F2295" s="7">
        <v>1</v>
      </c>
      <c r="G2295" s="32">
        <v>1</v>
      </c>
      <c r="H2295" s="7">
        <v>1</v>
      </c>
      <c r="I2295" s="7">
        <v>1</v>
      </c>
      <c r="P2295" s="23"/>
    </row>
    <row r="2296" spans="1:16" x14ac:dyDescent="0.15">
      <c r="A2296" s="46">
        <v>22.93</v>
      </c>
      <c r="B2296" s="7">
        <v>1</v>
      </c>
      <c r="C2296" s="7">
        <v>1</v>
      </c>
      <c r="D2296" s="7">
        <v>1</v>
      </c>
      <c r="E2296" s="7">
        <v>1</v>
      </c>
      <c r="F2296" s="7">
        <v>1</v>
      </c>
      <c r="G2296" s="32">
        <v>1</v>
      </c>
      <c r="H2296" s="7">
        <v>1</v>
      </c>
      <c r="I2296" s="7">
        <v>1</v>
      </c>
      <c r="P2296" s="23"/>
    </row>
    <row r="2297" spans="1:16" x14ac:dyDescent="0.15">
      <c r="A2297" s="46">
        <v>22.94</v>
      </c>
      <c r="B2297" s="7">
        <v>1</v>
      </c>
      <c r="C2297" s="7">
        <v>1</v>
      </c>
      <c r="D2297" s="7">
        <v>1</v>
      </c>
      <c r="E2297" s="7">
        <v>1</v>
      </c>
      <c r="F2297" s="7">
        <v>1</v>
      </c>
      <c r="G2297" s="32">
        <v>1</v>
      </c>
      <c r="H2297" s="7">
        <v>1</v>
      </c>
      <c r="I2297" s="7">
        <v>1</v>
      </c>
      <c r="P2297" s="23"/>
    </row>
    <row r="2298" spans="1:16" x14ac:dyDescent="0.15">
      <c r="A2298" s="46">
        <v>22.95</v>
      </c>
      <c r="B2298" s="7">
        <v>1</v>
      </c>
      <c r="C2298" s="7">
        <v>1</v>
      </c>
      <c r="D2298" s="7">
        <v>1</v>
      </c>
      <c r="E2298" s="7">
        <v>1</v>
      </c>
      <c r="F2298" s="7">
        <v>1</v>
      </c>
      <c r="G2298" s="32">
        <v>1</v>
      </c>
      <c r="H2298" s="7">
        <v>1</v>
      </c>
      <c r="I2298" s="7">
        <v>1</v>
      </c>
      <c r="P2298" s="23"/>
    </row>
    <row r="2299" spans="1:16" x14ac:dyDescent="0.15">
      <c r="A2299" s="46">
        <v>22.96</v>
      </c>
      <c r="B2299" s="7">
        <v>1</v>
      </c>
      <c r="C2299" s="7">
        <v>1</v>
      </c>
      <c r="D2299" s="7">
        <v>1</v>
      </c>
      <c r="E2299" s="7">
        <v>1</v>
      </c>
      <c r="F2299" s="7">
        <v>1</v>
      </c>
      <c r="G2299" s="32">
        <v>1</v>
      </c>
      <c r="H2299" s="7">
        <v>1</v>
      </c>
      <c r="I2299" s="7">
        <v>1</v>
      </c>
      <c r="P2299" s="23"/>
    </row>
    <row r="2300" spans="1:16" x14ac:dyDescent="0.15">
      <c r="A2300" s="46">
        <v>22.97</v>
      </c>
      <c r="B2300" s="7">
        <v>1</v>
      </c>
      <c r="C2300" s="7">
        <v>1</v>
      </c>
      <c r="D2300" s="7">
        <v>1</v>
      </c>
      <c r="E2300" s="7">
        <v>1</v>
      </c>
      <c r="F2300" s="7">
        <v>1</v>
      </c>
      <c r="G2300" s="32">
        <v>1</v>
      </c>
      <c r="H2300" s="7">
        <v>1</v>
      </c>
      <c r="I2300" s="7">
        <v>1</v>
      </c>
      <c r="P2300" s="23"/>
    </row>
    <row r="2301" spans="1:16" x14ac:dyDescent="0.15">
      <c r="A2301" s="46">
        <v>22.98</v>
      </c>
      <c r="B2301" s="7">
        <v>1</v>
      </c>
      <c r="C2301" s="7">
        <v>1</v>
      </c>
      <c r="D2301" s="7">
        <v>1</v>
      </c>
      <c r="E2301" s="7">
        <v>1</v>
      </c>
      <c r="F2301" s="7">
        <v>1</v>
      </c>
      <c r="G2301" s="32">
        <v>1</v>
      </c>
      <c r="H2301" s="7">
        <v>1</v>
      </c>
      <c r="I2301" s="7">
        <v>1</v>
      </c>
      <c r="P2301" s="23"/>
    </row>
    <row r="2302" spans="1:16" x14ac:dyDescent="0.15">
      <c r="A2302" s="46">
        <v>22.99</v>
      </c>
      <c r="B2302" s="7">
        <v>1</v>
      </c>
      <c r="C2302" s="7">
        <v>1</v>
      </c>
      <c r="D2302" s="7">
        <v>1</v>
      </c>
      <c r="E2302" s="7">
        <v>1</v>
      </c>
      <c r="F2302" s="7">
        <v>1</v>
      </c>
      <c r="G2302" s="32">
        <v>1</v>
      </c>
      <c r="H2302" s="7">
        <v>1</v>
      </c>
      <c r="I2302" s="7">
        <v>1</v>
      </c>
      <c r="P2302" s="23"/>
    </row>
    <row r="2303" spans="1:16" x14ac:dyDescent="0.15">
      <c r="A2303" s="46">
        <v>23</v>
      </c>
      <c r="B2303" s="7">
        <v>1</v>
      </c>
      <c r="C2303" s="7">
        <v>1</v>
      </c>
      <c r="D2303" s="7">
        <v>1</v>
      </c>
      <c r="E2303" s="7">
        <v>1</v>
      </c>
      <c r="F2303" s="7">
        <v>1</v>
      </c>
      <c r="G2303" s="32">
        <v>1</v>
      </c>
      <c r="H2303" s="7">
        <v>1</v>
      </c>
      <c r="I2303" s="7">
        <v>1</v>
      </c>
      <c r="P2303" s="23"/>
    </row>
    <row r="2304" spans="1:16" x14ac:dyDescent="0.15">
      <c r="A2304" s="46">
        <v>23.01</v>
      </c>
      <c r="B2304" s="7">
        <v>1</v>
      </c>
      <c r="C2304" s="7">
        <v>1</v>
      </c>
      <c r="D2304" s="7">
        <v>1</v>
      </c>
      <c r="E2304" s="7">
        <v>1</v>
      </c>
      <c r="F2304" s="7">
        <v>1</v>
      </c>
      <c r="G2304" s="32">
        <v>1</v>
      </c>
      <c r="H2304" s="7">
        <v>1</v>
      </c>
      <c r="I2304" s="7">
        <v>1</v>
      </c>
      <c r="P2304" s="23"/>
    </row>
    <row r="2305" spans="1:16" x14ac:dyDescent="0.15">
      <c r="A2305" s="46">
        <v>23.02</v>
      </c>
      <c r="B2305" s="7">
        <v>1</v>
      </c>
      <c r="C2305" s="7">
        <v>1</v>
      </c>
      <c r="D2305" s="7">
        <v>1</v>
      </c>
      <c r="E2305" s="7">
        <v>1</v>
      </c>
      <c r="F2305" s="7">
        <v>1</v>
      </c>
      <c r="G2305" s="32">
        <v>1</v>
      </c>
      <c r="H2305" s="7">
        <v>1</v>
      </c>
      <c r="I2305" s="7">
        <v>1</v>
      </c>
      <c r="P2305" s="23"/>
    </row>
    <row r="2306" spans="1:16" x14ac:dyDescent="0.15">
      <c r="A2306" s="46">
        <v>23.03</v>
      </c>
      <c r="B2306" s="7">
        <v>1</v>
      </c>
      <c r="C2306" s="7">
        <v>1</v>
      </c>
      <c r="D2306" s="7">
        <v>1</v>
      </c>
      <c r="E2306" s="7">
        <v>1</v>
      </c>
      <c r="F2306" s="7">
        <v>1</v>
      </c>
      <c r="G2306" s="32">
        <v>1</v>
      </c>
      <c r="H2306" s="7">
        <v>1</v>
      </c>
      <c r="I2306" s="7">
        <v>1</v>
      </c>
      <c r="P2306" s="23"/>
    </row>
    <row r="2307" spans="1:16" x14ac:dyDescent="0.15">
      <c r="A2307" s="46">
        <v>23.04</v>
      </c>
      <c r="B2307" s="7">
        <v>1</v>
      </c>
      <c r="C2307" s="7">
        <v>1</v>
      </c>
      <c r="D2307" s="7">
        <v>1</v>
      </c>
      <c r="E2307" s="7">
        <v>1</v>
      </c>
      <c r="F2307" s="7">
        <v>1</v>
      </c>
      <c r="G2307" s="32">
        <v>1</v>
      </c>
      <c r="H2307" s="7">
        <v>1</v>
      </c>
      <c r="I2307" s="7">
        <v>1</v>
      </c>
      <c r="P2307" s="23"/>
    </row>
    <row r="2308" spans="1:16" x14ac:dyDescent="0.15">
      <c r="A2308" s="46">
        <v>23.05</v>
      </c>
      <c r="B2308" s="7">
        <v>1</v>
      </c>
      <c r="C2308" s="7">
        <v>1</v>
      </c>
      <c r="D2308" s="7">
        <v>1</v>
      </c>
      <c r="E2308" s="7">
        <v>1</v>
      </c>
      <c r="F2308" s="7">
        <v>1</v>
      </c>
      <c r="G2308" s="32">
        <v>1</v>
      </c>
      <c r="H2308" s="7">
        <v>1</v>
      </c>
      <c r="I2308" s="7">
        <v>1</v>
      </c>
      <c r="P2308" s="23"/>
    </row>
    <row r="2309" spans="1:16" x14ac:dyDescent="0.15">
      <c r="A2309" s="46">
        <v>23.06</v>
      </c>
      <c r="B2309" s="7">
        <v>1</v>
      </c>
      <c r="C2309" s="7">
        <v>1</v>
      </c>
      <c r="D2309" s="7">
        <v>1</v>
      </c>
      <c r="E2309" s="7">
        <v>1</v>
      </c>
      <c r="F2309" s="7">
        <v>1</v>
      </c>
      <c r="G2309" s="32">
        <v>1</v>
      </c>
      <c r="H2309" s="7">
        <v>1</v>
      </c>
      <c r="I2309" s="7">
        <v>1</v>
      </c>
      <c r="P2309" s="23"/>
    </row>
    <row r="2310" spans="1:16" x14ac:dyDescent="0.15">
      <c r="A2310" s="46">
        <v>23.07</v>
      </c>
      <c r="B2310" s="7">
        <v>1</v>
      </c>
      <c r="C2310" s="7">
        <v>1</v>
      </c>
      <c r="D2310" s="7">
        <v>1</v>
      </c>
      <c r="E2310" s="7">
        <v>1</v>
      </c>
      <c r="F2310" s="7">
        <v>1</v>
      </c>
      <c r="G2310" s="32">
        <v>1</v>
      </c>
      <c r="H2310" s="7">
        <v>1</v>
      </c>
      <c r="I2310" s="7">
        <v>1</v>
      </c>
      <c r="P2310" s="23"/>
    </row>
    <row r="2311" spans="1:16" x14ac:dyDescent="0.15">
      <c r="A2311" s="46">
        <v>23.08</v>
      </c>
      <c r="B2311" s="7">
        <v>1</v>
      </c>
      <c r="C2311" s="7">
        <v>1</v>
      </c>
      <c r="D2311" s="7">
        <v>1</v>
      </c>
      <c r="E2311" s="7">
        <v>1</v>
      </c>
      <c r="F2311" s="7">
        <v>1</v>
      </c>
      <c r="G2311" s="32">
        <v>1</v>
      </c>
      <c r="H2311" s="7">
        <v>1</v>
      </c>
      <c r="I2311" s="7">
        <v>1</v>
      </c>
      <c r="P2311" s="23"/>
    </row>
    <row r="2312" spans="1:16" x14ac:dyDescent="0.15">
      <c r="A2312" s="46">
        <v>23.09</v>
      </c>
      <c r="B2312" s="7">
        <v>1</v>
      </c>
      <c r="C2312" s="7">
        <v>1</v>
      </c>
      <c r="D2312" s="7">
        <v>1</v>
      </c>
      <c r="E2312" s="7">
        <v>1</v>
      </c>
      <c r="F2312" s="7">
        <v>1</v>
      </c>
      <c r="G2312" s="32">
        <v>1</v>
      </c>
      <c r="H2312" s="7">
        <v>1</v>
      </c>
      <c r="I2312" s="7">
        <v>1</v>
      </c>
      <c r="P2312" s="23"/>
    </row>
    <row r="2313" spans="1:16" x14ac:dyDescent="0.15">
      <c r="A2313" s="46">
        <v>23.1</v>
      </c>
      <c r="B2313" s="7">
        <v>1</v>
      </c>
      <c r="C2313" s="7">
        <v>1</v>
      </c>
      <c r="D2313" s="7">
        <v>1</v>
      </c>
      <c r="E2313" s="7">
        <v>1</v>
      </c>
      <c r="F2313" s="7">
        <v>1</v>
      </c>
      <c r="G2313" s="32">
        <v>1</v>
      </c>
      <c r="H2313" s="7">
        <v>1</v>
      </c>
      <c r="I2313" s="7">
        <v>1</v>
      </c>
      <c r="P2313" s="23"/>
    </row>
    <row r="2314" spans="1:16" x14ac:dyDescent="0.15">
      <c r="A2314" s="46">
        <v>23.11</v>
      </c>
      <c r="B2314" s="7">
        <v>1</v>
      </c>
      <c r="C2314" s="7">
        <v>1</v>
      </c>
      <c r="D2314" s="7">
        <v>1</v>
      </c>
      <c r="E2314" s="7">
        <v>1</v>
      </c>
      <c r="F2314" s="7">
        <v>1</v>
      </c>
      <c r="G2314" s="32">
        <v>1</v>
      </c>
      <c r="H2314" s="7">
        <v>1</v>
      </c>
      <c r="I2314" s="7">
        <v>1</v>
      </c>
      <c r="P2314" s="23"/>
    </row>
    <row r="2315" spans="1:16" x14ac:dyDescent="0.15">
      <c r="A2315" s="46">
        <v>23.12</v>
      </c>
      <c r="B2315" s="7">
        <v>1</v>
      </c>
      <c r="C2315" s="7">
        <v>1</v>
      </c>
      <c r="D2315" s="7">
        <v>1</v>
      </c>
      <c r="E2315" s="7">
        <v>1</v>
      </c>
      <c r="F2315" s="7">
        <v>1</v>
      </c>
      <c r="G2315" s="32">
        <v>1</v>
      </c>
      <c r="H2315" s="7">
        <v>1</v>
      </c>
      <c r="I2315" s="7">
        <v>1</v>
      </c>
      <c r="P2315" s="23"/>
    </row>
    <row r="2316" spans="1:16" x14ac:dyDescent="0.15">
      <c r="A2316" s="46">
        <v>23.13</v>
      </c>
      <c r="B2316" s="7">
        <v>1</v>
      </c>
      <c r="C2316" s="7">
        <v>1</v>
      </c>
      <c r="D2316" s="7">
        <v>1</v>
      </c>
      <c r="E2316" s="7">
        <v>1</v>
      </c>
      <c r="F2316" s="7">
        <v>1</v>
      </c>
      <c r="G2316" s="32">
        <v>1</v>
      </c>
      <c r="H2316" s="7">
        <v>1</v>
      </c>
      <c r="I2316" s="7">
        <v>1</v>
      </c>
      <c r="P2316" s="23"/>
    </row>
    <row r="2317" spans="1:16" x14ac:dyDescent="0.15">
      <c r="A2317" s="46">
        <v>23.14</v>
      </c>
      <c r="B2317" s="7">
        <v>1</v>
      </c>
      <c r="C2317" s="7">
        <v>1</v>
      </c>
      <c r="D2317" s="7">
        <v>1</v>
      </c>
      <c r="E2317" s="7">
        <v>1</v>
      </c>
      <c r="F2317" s="7">
        <v>1</v>
      </c>
      <c r="G2317" s="32">
        <v>1</v>
      </c>
      <c r="H2317" s="7">
        <v>1</v>
      </c>
      <c r="I2317" s="7">
        <v>1</v>
      </c>
      <c r="P2317" s="23"/>
    </row>
    <row r="2318" spans="1:16" x14ac:dyDescent="0.15">
      <c r="A2318" s="46">
        <v>23.15</v>
      </c>
      <c r="B2318" s="7">
        <v>1</v>
      </c>
      <c r="C2318" s="7">
        <v>1</v>
      </c>
      <c r="D2318" s="7">
        <v>1</v>
      </c>
      <c r="E2318" s="7">
        <v>1</v>
      </c>
      <c r="F2318" s="7">
        <v>1</v>
      </c>
      <c r="G2318" s="32">
        <v>1</v>
      </c>
      <c r="H2318" s="7">
        <v>1</v>
      </c>
      <c r="I2318" s="7">
        <v>1</v>
      </c>
      <c r="P2318" s="23"/>
    </row>
    <row r="2319" spans="1:16" x14ac:dyDescent="0.15">
      <c r="A2319" s="46">
        <v>23.16</v>
      </c>
      <c r="B2319" s="7">
        <v>1</v>
      </c>
      <c r="C2319" s="7">
        <v>1</v>
      </c>
      <c r="D2319" s="7">
        <v>1</v>
      </c>
      <c r="E2319" s="7">
        <v>1</v>
      </c>
      <c r="F2319" s="7">
        <v>1</v>
      </c>
      <c r="G2319" s="32">
        <v>1</v>
      </c>
      <c r="H2319" s="7">
        <v>1</v>
      </c>
      <c r="I2319" s="7">
        <v>1</v>
      </c>
      <c r="P2319" s="23"/>
    </row>
    <row r="2320" spans="1:16" x14ac:dyDescent="0.15">
      <c r="A2320" s="46">
        <v>23.17</v>
      </c>
      <c r="B2320" s="7">
        <v>1</v>
      </c>
      <c r="C2320" s="7">
        <v>1</v>
      </c>
      <c r="D2320" s="7">
        <v>1</v>
      </c>
      <c r="E2320" s="7">
        <v>1</v>
      </c>
      <c r="F2320" s="7">
        <v>1</v>
      </c>
      <c r="G2320" s="32">
        <v>1</v>
      </c>
      <c r="H2320" s="7">
        <v>1</v>
      </c>
      <c r="I2320" s="7">
        <v>1</v>
      </c>
      <c r="P2320" s="23"/>
    </row>
    <row r="2321" spans="1:16" x14ac:dyDescent="0.15">
      <c r="A2321" s="46">
        <v>23.18</v>
      </c>
      <c r="B2321" s="7">
        <v>1</v>
      </c>
      <c r="C2321" s="7">
        <v>1</v>
      </c>
      <c r="D2321" s="7">
        <v>1</v>
      </c>
      <c r="E2321" s="7">
        <v>1</v>
      </c>
      <c r="F2321" s="7">
        <v>1</v>
      </c>
      <c r="G2321" s="32">
        <v>1</v>
      </c>
      <c r="H2321" s="7">
        <v>1</v>
      </c>
      <c r="I2321" s="7">
        <v>1</v>
      </c>
      <c r="P2321" s="23"/>
    </row>
    <row r="2322" spans="1:16" x14ac:dyDescent="0.15">
      <c r="A2322" s="46">
        <v>23.19</v>
      </c>
      <c r="B2322" s="7">
        <v>1</v>
      </c>
      <c r="C2322" s="7">
        <v>1</v>
      </c>
      <c r="D2322" s="7">
        <v>1</v>
      </c>
      <c r="E2322" s="7">
        <v>1</v>
      </c>
      <c r="F2322" s="7">
        <v>1</v>
      </c>
      <c r="G2322" s="32">
        <v>1</v>
      </c>
      <c r="H2322" s="7">
        <v>1</v>
      </c>
      <c r="I2322" s="7">
        <v>1</v>
      </c>
      <c r="P2322" s="23"/>
    </row>
    <row r="2323" spans="1:16" x14ac:dyDescent="0.15">
      <c r="A2323" s="46">
        <v>23.2</v>
      </c>
      <c r="B2323" s="7">
        <v>1</v>
      </c>
      <c r="C2323" s="7">
        <v>1</v>
      </c>
      <c r="D2323" s="7">
        <v>1</v>
      </c>
      <c r="E2323" s="7">
        <v>1</v>
      </c>
      <c r="F2323" s="7">
        <v>1</v>
      </c>
      <c r="G2323" s="32">
        <v>1</v>
      </c>
      <c r="H2323" s="7">
        <v>1</v>
      </c>
      <c r="I2323" s="7">
        <v>1</v>
      </c>
      <c r="P2323" s="23"/>
    </row>
    <row r="2324" spans="1:16" x14ac:dyDescent="0.15">
      <c r="A2324" s="46">
        <v>23.21</v>
      </c>
      <c r="B2324" s="7">
        <v>1</v>
      </c>
      <c r="C2324" s="7">
        <v>1</v>
      </c>
      <c r="D2324" s="7">
        <v>1</v>
      </c>
      <c r="E2324" s="7">
        <v>1</v>
      </c>
      <c r="F2324" s="7">
        <v>1</v>
      </c>
      <c r="G2324" s="32">
        <v>1</v>
      </c>
      <c r="H2324" s="7">
        <v>1</v>
      </c>
      <c r="I2324" s="7">
        <v>1</v>
      </c>
      <c r="P2324" s="23"/>
    </row>
    <row r="2325" spans="1:16" x14ac:dyDescent="0.15">
      <c r="A2325" s="46">
        <v>23.22</v>
      </c>
      <c r="B2325" s="7">
        <v>1</v>
      </c>
      <c r="C2325" s="7">
        <v>1</v>
      </c>
      <c r="D2325" s="7">
        <v>1</v>
      </c>
      <c r="E2325" s="7">
        <v>1</v>
      </c>
      <c r="F2325" s="7">
        <v>1</v>
      </c>
      <c r="G2325" s="32">
        <v>1</v>
      </c>
      <c r="H2325" s="7">
        <v>1</v>
      </c>
      <c r="I2325" s="7">
        <v>1</v>
      </c>
      <c r="P2325" s="23"/>
    </row>
    <row r="2326" spans="1:16" x14ac:dyDescent="0.15">
      <c r="A2326" s="46">
        <v>23.23</v>
      </c>
      <c r="B2326" s="7">
        <v>1</v>
      </c>
      <c r="C2326" s="7">
        <v>1</v>
      </c>
      <c r="D2326" s="7">
        <v>1</v>
      </c>
      <c r="E2326" s="7">
        <v>1</v>
      </c>
      <c r="F2326" s="7">
        <v>1</v>
      </c>
      <c r="G2326" s="32">
        <v>1</v>
      </c>
      <c r="H2326" s="7">
        <v>1</v>
      </c>
      <c r="I2326" s="7">
        <v>1</v>
      </c>
      <c r="P2326" s="23"/>
    </row>
    <row r="2327" spans="1:16" x14ac:dyDescent="0.15">
      <c r="A2327" s="46">
        <v>23.24</v>
      </c>
      <c r="B2327" s="7">
        <v>1</v>
      </c>
      <c r="C2327" s="7">
        <v>1</v>
      </c>
      <c r="D2327" s="7">
        <v>1</v>
      </c>
      <c r="E2327" s="7">
        <v>1</v>
      </c>
      <c r="F2327" s="7">
        <v>1</v>
      </c>
      <c r="G2327" s="32">
        <v>1</v>
      </c>
      <c r="H2327" s="7">
        <v>1</v>
      </c>
      <c r="I2327" s="7">
        <v>1</v>
      </c>
      <c r="P2327" s="23"/>
    </row>
    <row r="2328" spans="1:16" x14ac:dyDescent="0.15">
      <c r="A2328" s="46">
        <v>23.25</v>
      </c>
      <c r="B2328" s="7">
        <v>1</v>
      </c>
      <c r="C2328" s="7">
        <v>1</v>
      </c>
      <c r="D2328" s="7">
        <v>1</v>
      </c>
      <c r="E2328" s="7">
        <v>1</v>
      </c>
      <c r="F2328" s="7">
        <v>1</v>
      </c>
      <c r="G2328" s="32">
        <v>1</v>
      </c>
      <c r="H2328" s="7">
        <v>1</v>
      </c>
      <c r="I2328" s="7">
        <v>1</v>
      </c>
      <c r="P2328" s="23"/>
    </row>
    <row r="2329" spans="1:16" x14ac:dyDescent="0.15">
      <c r="A2329" s="46">
        <v>23.26</v>
      </c>
      <c r="B2329" s="7">
        <v>1</v>
      </c>
      <c r="C2329" s="7">
        <v>1</v>
      </c>
      <c r="D2329" s="7">
        <v>1</v>
      </c>
      <c r="E2329" s="7">
        <v>1</v>
      </c>
      <c r="F2329" s="7">
        <v>1</v>
      </c>
      <c r="G2329" s="32">
        <v>1</v>
      </c>
      <c r="H2329" s="7">
        <v>1</v>
      </c>
      <c r="I2329" s="7">
        <v>1</v>
      </c>
      <c r="P2329" s="23"/>
    </row>
    <row r="2330" spans="1:16" x14ac:dyDescent="0.15">
      <c r="A2330" s="46">
        <v>23.27</v>
      </c>
      <c r="B2330" s="7">
        <v>1</v>
      </c>
      <c r="C2330" s="7">
        <v>1</v>
      </c>
      <c r="D2330" s="7">
        <v>1</v>
      </c>
      <c r="E2330" s="7">
        <v>1</v>
      </c>
      <c r="F2330" s="7">
        <v>1</v>
      </c>
      <c r="G2330" s="32">
        <v>1</v>
      </c>
      <c r="H2330" s="7">
        <v>1</v>
      </c>
      <c r="I2330" s="7">
        <v>1</v>
      </c>
      <c r="P2330" s="23"/>
    </row>
    <row r="2331" spans="1:16" x14ac:dyDescent="0.15">
      <c r="A2331" s="46">
        <v>23.28</v>
      </c>
      <c r="B2331" s="7">
        <v>1</v>
      </c>
      <c r="C2331" s="7">
        <v>1</v>
      </c>
      <c r="D2331" s="7">
        <v>1</v>
      </c>
      <c r="E2331" s="7">
        <v>1</v>
      </c>
      <c r="F2331" s="7">
        <v>1</v>
      </c>
      <c r="G2331" s="32">
        <v>1</v>
      </c>
      <c r="H2331" s="7">
        <v>1</v>
      </c>
      <c r="I2331" s="7">
        <v>1</v>
      </c>
      <c r="P2331" s="23"/>
    </row>
    <row r="2332" spans="1:16" x14ac:dyDescent="0.15">
      <c r="A2332" s="46">
        <v>23.29</v>
      </c>
      <c r="B2332" s="7">
        <v>1</v>
      </c>
      <c r="C2332" s="7">
        <v>1</v>
      </c>
      <c r="D2332" s="7">
        <v>1</v>
      </c>
      <c r="E2332" s="7">
        <v>1</v>
      </c>
      <c r="F2332" s="7">
        <v>1</v>
      </c>
      <c r="G2332" s="32">
        <v>1</v>
      </c>
      <c r="H2332" s="7">
        <v>1</v>
      </c>
      <c r="I2332" s="7">
        <v>1</v>
      </c>
      <c r="P2332" s="23"/>
    </row>
    <row r="2333" spans="1:16" x14ac:dyDescent="0.15">
      <c r="A2333" s="46">
        <v>23.3</v>
      </c>
      <c r="B2333" s="7">
        <v>1</v>
      </c>
      <c r="C2333" s="7">
        <v>1</v>
      </c>
      <c r="D2333" s="7">
        <v>1</v>
      </c>
      <c r="E2333" s="7">
        <v>1</v>
      </c>
      <c r="F2333" s="7">
        <v>1</v>
      </c>
      <c r="G2333" s="32">
        <v>1</v>
      </c>
      <c r="H2333" s="7">
        <v>1</v>
      </c>
      <c r="I2333" s="7">
        <v>1</v>
      </c>
      <c r="P2333" s="23"/>
    </row>
    <row r="2334" spans="1:16" x14ac:dyDescent="0.15">
      <c r="A2334" s="46">
        <v>23.31</v>
      </c>
      <c r="B2334" s="7">
        <v>1</v>
      </c>
      <c r="C2334" s="7">
        <v>1</v>
      </c>
      <c r="D2334" s="7">
        <v>1</v>
      </c>
      <c r="E2334" s="7">
        <v>1</v>
      </c>
      <c r="F2334" s="7">
        <v>1</v>
      </c>
      <c r="G2334" s="32">
        <v>1</v>
      </c>
      <c r="H2334" s="7">
        <v>1</v>
      </c>
      <c r="I2334" s="7">
        <v>1</v>
      </c>
      <c r="P2334" s="23"/>
    </row>
    <row r="2335" spans="1:16" x14ac:dyDescent="0.15">
      <c r="A2335" s="46">
        <v>23.32</v>
      </c>
      <c r="B2335" s="7">
        <v>1</v>
      </c>
      <c r="C2335" s="7">
        <v>1</v>
      </c>
      <c r="D2335" s="7">
        <v>1</v>
      </c>
      <c r="E2335" s="7">
        <v>1</v>
      </c>
      <c r="F2335" s="7">
        <v>1</v>
      </c>
      <c r="G2335" s="32">
        <v>1</v>
      </c>
      <c r="H2335" s="7">
        <v>1</v>
      </c>
      <c r="I2335" s="7">
        <v>1</v>
      </c>
      <c r="P2335" s="23"/>
    </row>
    <row r="2336" spans="1:16" x14ac:dyDescent="0.15">
      <c r="A2336" s="46">
        <v>23.33</v>
      </c>
      <c r="B2336" s="7">
        <v>1</v>
      </c>
      <c r="C2336" s="7">
        <v>1</v>
      </c>
      <c r="D2336" s="7">
        <v>1</v>
      </c>
      <c r="E2336" s="7">
        <v>1</v>
      </c>
      <c r="F2336" s="7">
        <v>1</v>
      </c>
      <c r="G2336" s="32">
        <v>1</v>
      </c>
      <c r="H2336" s="7">
        <v>1</v>
      </c>
      <c r="I2336" s="7">
        <v>1</v>
      </c>
      <c r="P2336" s="23"/>
    </row>
    <row r="2337" spans="1:16" x14ac:dyDescent="0.15">
      <c r="A2337" s="46">
        <v>23.34</v>
      </c>
      <c r="B2337" s="7">
        <v>1</v>
      </c>
      <c r="C2337" s="7">
        <v>1</v>
      </c>
      <c r="D2337" s="7">
        <v>1</v>
      </c>
      <c r="E2337" s="7">
        <v>1</v>
      </c>
      <c r="F2337" s="7">
        <v>1</v>
      </c>
      <c r="G2337" s="32">
        <v>1</v>
      </c>
      <c r="H2337" s="7">
        <v>1</v>
      </c>
      <c r="I2337" s="7">
        <v>1</v>
      </c>
      <c r="P2337" s="23"/>
    </row>
    <row r="2338" spans="1:16" x14ac:dyDescent="0.15">
      <c r="A2338" s="46">
        <v>23.35</v>
      </c>
      <c r="B2338" s="7">
        <v>1</v>
      </c>
      <c r="C2338" s="7">
        <v>1</v>
      </c>
      <c r="D2338" s="7">
        <v>1</v>
      </c>
      <c r="E2338" s="7">
        <v>1</v>
      </c>
      <c r="F2338" s="7">
        <v>1</v>
      </c>
      <c r="G2338" s="32">
        <v>1</v>
      </c>
      <c r="H2338" s="7">
        <v>1</v>
      </c>
      <c r="I2338" s="7">
        <v>1</v>
      </c>
      <c r="P2338" s="23"/>
    </row>
    <row r="2339" spans="1:16" x14ac:dyDescent="0.15">
      <c r="A2339" s="46">
        <v>23.36</v>
      </c>
      <c r="B2339" s="7">
        <v>1</v>
      </c>
      <c r="C2339" s="7">
        <v>1</v>
      </c>
      <c r="D2339" s="7">
        <v>1</v>
      </c>
      <c r="E2339" s="7">
        <v>1</v>
      </c>
      <c r="F2339" s="7">
        <v>1</v>
      </c>
      <c r="G2339" s="32">
        <v>1</v>
      </c>
      <c r="H2339" s="7">
        <v>1</v>
      </c>
      <c r="I2339" s="7">
        <v>1</v>
      </c>
      <c r="P2339" s="23"/>
    </row>
    <row r="2340" spans="1:16" x14ac:dyDescent="0.15">
      <c r="A2340" s="46">
        <v>23.37</v>
      </c>
      <c r="B2340" s="7">
        <v>1</v>
      </c>
      <c r="C2340" s="7">
        <v>1</v>
      </c>
      <c r="D2340" s="7">
        <v>1</v>
      </c>
      <c r="E2340" s="7">
        <v>1</v>
      </c>
      <c r="F2340" s="7">
        <v>1</v>
      </c>
      <c r="G2340" s="32">
        <v>1</v>
      </c>
      <c r="H2340" s="7">
        <v>1</v>
      </c>
      <c r="I2340" s="7">
        <v>1</v>
      </c>
      <c r="P2340" s="23"/>
    </row>
    <row r="2341" spans="1:16" x14ac:dyDescent="0.15">
      <c r="A2341" s="46">
        <v>23.38</v>
      </c>
      <c r="B2341" s="7">
        <v>1</v>
      </c>
      <c r="C2341" s="7">
        <v>1</v>
      </c>
      <c r="D2341" s="7">
        <v>1</v>
      </c>
      <c r="E2341" s="7">
        <v>1</v>
      </c>
      <c r="F2341" s="7">
        <v>1</v>
      </c>
      <c r="G2341" s="32">
        <v>1</v>
      </c>
      <c r="H2341" s="7">
        <v>1</v>
      </c>
      <c r="I2341" s="7">
        <v>1</v>
      </c>
      <c r="P2341" s="23"/>
    </row>
    <row r="2342" spans="1:16" x14ac:dyDescent="0.15">
      <c r="A2342" s="46">
        <v>23.39</v>
      </c>
      <c r="B2342" s="7">
        <v>1</v>
      </c>
      <c r="C2342" s="7">
        <v>1</v>
      </c>
      <c r="D2342" s="7">
        <v>1</v>
      </c>
      <c r="E2342" s="7">
        <v>1</v>
      </c>
      <c r="F2342" s="7">
        <v>1</v>
      </c>
      <c r="G2342" s="32">
        <v>1</v>
      </c>
      <c r="H2342" s="7">
        <v>1</v>
      </c>
      <c r="I2342" s="7">
        <v>1</v>
      </c>
      <c r="P2342" s="23"/>
    </row>
    <row r="2343" spans="1:16" x14ac:dyDescent="0.15">
      <c r="A2343" s="46">
        <v>23.4</v>
      </c>
      <c r="B2343" s="7">
        <v>1</v>
      </c>
      <c r="C2343" s="7">
        <v>1</v>
      </c>
      <c r="D2343" s="7">
        <v>1</v>
      </c>
      <c r="E2343" s="7">
        <v>1</v>
      </c>
      <c r="F2343" s="7">
        <v>1</v>
      </c>
      <c r="G2343" s="32">
        <v>1</v>
      </c>
      <c r="H2343" s="7">
        <v>1</v>
      </c>
      <c r="I2343" s="7">
        <v>1</v>
      </c>
      <c r="P2343" s="23"/>
    </row>
    <row r="2344" spans="1:16" x14ac:dyDescent="0.15">
      <c r="A2344" s="46">
        <v>23.41</v>
      </c>
      <c r="B2344" s="7">
        <v>1</v>
      </c>
      <c r="C2344" s="7">
        <v>1</v>
      </c>
      <c r="D2344" s="7">
        <v>1</v>
      </c>
      <c r="E2344" s="7">
        <v>1</v>
      </c>
      <c r="F2344" s="7">
        <v>1</v>
      </c>
      <c r="G2344" s="32">
        <v>1</v>
      </c>
      <c r="H2344" s="7">
        <v>1</v>
      </c>
      <c r="I2344" s="7">
        <v>1</v>
      </c>
      <c r="P2344" s="23"/>
    </row>
    <row r="2345" spans="1:16" x14ac:dyDescent="0.15">
      <c r="A2345" s="46">
        <v>23.42</v>
      </c>
      <c r="B2345" s="7">
        <v>1</v>
      </c>
      <c r="C2345" s="7">
        <v>1</v>
      </c>
      <c r="D2345" s="7">
        <v>1</v>
      </c>
      <c r="E2345" s="7">
        <v>1</v>
      </c>
      <c r="F2345" s="7">
        <v>1</v>
      </c>
      <c r="G2345" s="32">
        <v>1</v>
      </c>
      <c r="H2345" s="7">
        <v>1</v>
      </c>
      <c r="I2345" s="7">
        <v>1</v>
      </c>
      <c r="P2345" s="23"/>
    </row>
    <row r="2346" spans="1:16" x14ac:dyDescent="0.15">
      <c r="A2346" s="46">
        <v>23.43</v>
      </c>
      <c r="B2346" s="7">
        <v>1</v>
      </c>
      <c r="C2346" s="7">
        <v>1</v>
      </c>
      <c r="D2346" s="7">
        <v>1</v>
      </c>
      <c r="E2346" s="7">
        <v>1</v>
      </c>
      <c r="F2346" s="7">
        <v>1</v>
      </c>
      <c r="G2346" s="32">
        <v>1</v>
      </c>
      <c r="H2346" s="7">
        <v>1</v>
      </c>
      <c r="I2346" s="7">
        <v>1</v>
      </c>
      <c r="P2346" s="23"/>
    </row>
    <row r="2347" spans="1:16" x14ac:dyDescent="0.15">
      <c r="A2347" s="46">
        <v>23.44</v>
      </c>
      <c r="B2347" s="7">
        <v>1</v>
      </c>
      <c r="C2347" s="7">
        <v>1</v>
      </c>
      <c r="D2347" s="7">
        <v>1</v>
      </c>
      <c r="E2347" s="7">
        <v>1</v>
      </c>
      <c r="F2347" s="7">
        <v>1</v>
      </c>
      <c r="G2347" s="32">
        <v>1</v>
      </c>
      <c r="H2347" s="7">
        <v>1</v>
      </c>
      <c r="I2347" s="7">
        <v>1</v>
      </c>
      <c r="P2347" s="23"/>
    </row>
    <row r="2348" spans="1:16" x14ac:dyDescent="0.15">
      <c r="A2348" s="46">
        <v>23.45</v>
      </c>
      <c r="B2348" s="7">
        <v>1</v>
      </c>
      <c r="C2348" s="7">
        <v>1</v>
      </c>
      <c r="D2348" s="7">
        <v>1</v>
      </c>
      <c r="E2348" s="7">
        <v>1</v>
      </c>
      <c r="F2348" s="7">
        <v>1</v>
      </c>
      <c r="G2348" s="32">
        <v>1</v>
      </c>
      <c r="H2348" s="7">
        <v>1</v>
      </c>
      <c r="I2348" s="7">
        <v>1</v>
      </c>
      <c r="P2348" s="23"/>
    </row>
    <row r="2349" spans="1:16" x14ac:dyDescent="0.15">
      <c r="A2349" s="46">
        <v>23.46</v>
      </c>
      <c r="B2349" s="7">
        <v>1</v>
      </c>
      <c r="C2349" s="7">
        <v>1</v>
      </c>
      <c r="D2349" s="7">
        <v>1</v>
      </c>
      <c r="E2349" s="7">
        <v>1</v>
      </c>
      <c r="F2349" s="7">
        <v>1</v>
      </c>
      <c r="G2349" s="32">
        <v>1</v>
      </c>
      <c r="H2349" s="7">
        <v>1</v>
      </c>
      <c r="I2349" s="7">
        <v>1</v>
      </c>
      <c r="P2349" s="23"/>
    </row>
    <row r="2350" spans="1:16" x14ac:dyDescent="0.15">
      <c r="A2350" s="46">
        <v>23.47</v>
      </c>
      <c r="B2350" s="7">
        <v>1</v>
      </c>
      <c r="C2350" s="7">
        <v>1</v>
      </c>
      <c r="D2350" s="7">
        <v>1</v>
      </c>
      <c r="E2350" s="7">
        <v>1</v>
      </c>
      <c r="F2350" s="7">
        <v>1</v>
      </c>
      <c r="G2350" s="32">
        <v>1</v>
      </c>
      <c r="H2350" s="7">
        <v>1</v>
      </c>
      <c r="I2350" s="7">
        <v>1</v>
      </c>
      <c r="P2350" s="23"/>
    </row>
    <row r="2351" spans="1:16" x14ac:dyDescent="0.15">
      <c r="A2351" s="46">
        <v>23.48</v>
      </c>
      <c r="B2351" s="7">
        <v>1</v>
      </c>
      <c r="C2351" s="7">
        <v>1</v>
      </c>
      <c r="D2351" s="7">
        <v>1</v>
      </c>
      <c r="E2351" s="7">
        <v>1</v>
      </c>
      <c r="F2351" s="7">
        <v>1</v>
      </c>
      <c r="G2351" s="32">
        <v>1</v>
      </c>
      <c r="H2351" s="7">
        <v>1</v>
      </c>
      <c r="I2351" s="7">
        <v>1</v>
      </c>
      <c r="P2351" s="23"/>
    </row>
    <row r="2352" spans="1:16" x14ac:dyDescent="0.15">
      <c r="A2352" s="46">
        <v>23.49</v>
      </c>
      <c r="B2352" s="7">
        <v>1</v>
      </c>
      <c r="C2352" s="7">
        <v>1</v>
      </c>
      <c r="D2352" s="7">
        <v>1</v>
      </c>
      <c r="E2352" s="7">
        <v>1</v>
      </c>
      <c r="F2352" s="7">
        <v>1</v>
      </c>
      <c r="G2352" s="32">
        <v>1</v>
      </c>
      <c r="H2352" s="7">
        <v>1</v>
      </c>
      <c r="I2352" s="7">
        <v>1</v>
      </c>
      <c r="P2352" s="23"/>
    </row>
    <row r="2353" spans="1:16" x14ac:dyDescent="0.15">
      <c r="A2353" s="46">
        <v>23.5</v>
      </c>
      <c r="B2353" s="7">
        <v>1</v>
      </c>
      <c r="C2353" s="7">
        <v>1</v>
      </c>
      <c r="D2353" s="7">
        <v>1</v>
      </c>
      <c r="E2353" s="7">
        <v>1</v>
      </c>
      <c r="F2353" s="7">
        <v>1</v>
      </c>
      <c r="G2353" s="32">
        <v>1</v>
      </c>
      <c r="H2353" s="7">
        <v>1</v>
      </c>
      <c r="I2353" s="7">
        <v>1</v>
      </c>
      <c r="P2353" s="23"/>
    </row>
    <row r="2354" spans="1:16" x14ac:dyDescent="0.15">
      <c r="A2354" s="46">
        <v>23.51</v>
      </c>
      <c r="B2354" s="7">
        <v>1</v>
      </c>
      <c r="C2354" s="7">
        <v>1</v>
      </c>
      <c r="D2354" s="7">
        <v>1</v>
      </c>
      <c r="E2354" s="7">
        <v>1</v>
      </c>
      <c r="F2354" s="7">
        <v>1</v>
      </c>
      <c r="G2354" s="32">
        <v>1</v>
      </c>
      <c r="H2354" s="7">
        <v>1</v>
      </c>
      <c r="I2354" s="7">
        <v>1</v>
      </c>
      <c r="P2354" s="23"/>
    </row>
    <row r="2355" spans="1:16" x14ac:dyDescent="0.15">
      <c r="A2355" s="46">
        <v>23.52</v>
      </c>
      <c r="B2355" s="7">
        <v>1</v>
      </c>
      <c r="C2355" s="7">
        <v>1</v>
      </c>
      <c r="D2355" s="7">
        <v>1</v>
      </c>
      <c r="E2355" s="7">
        <v>1</v>
      </c>
      <c r="F2355" s="7">
        <v>1</v>
      </c>
      <c r="G2355" s="32">
        <v>1</v>
      </c>
      <c r="H2355" s="7">
        <v>1</v>
      </c>
      <c r="I2355" s="7">
        <v>1</v>
      </c>
      <c r="P2355" s="23"/>
    </row>
    <row r="2356" spans="1:16" x14ac:dyDescent="0.15">
      <c r="A2356" s="46">
        <v>23.53</v>
      </c>
      <c r="B2356" s="7">
        <v>1</v>
      </c>
      <c r="C2356" s="7">
        <v>1</v>
      </c>
      <c r="D2356" s="7">
        <v>1</v>
      </c>
      <c r="E2356" s="7">
        <v>1</v>
      </c>
      <c r="F2356" s="7">
        <v>1</v>
      </c>
      <c r="G2356" s="32">
        <v>1</v>
      </c>
      <c r="H2356" s="7">
        <v>1</v>
      </c>
      <c r="I2356" s="7">
        <v>1</v>
      </c>
      <c r="P2356" s="23"/>
    </row>
    <row r="2357" spans="1:16" x14ac:dyDescent="0.15">
      <c r="A2357" s="46">
        <v>23.54</v>
      </c>
      <c r="B2357" s="7">
        <v>1</v>
      </c>
      <c r="C2357" s="7">
        <v>1</v>
      </c>
      <c r="D2357" s="7">
        <v>1</v>
      </c>
      <c r="E2357" s="7">
        <v>1</v>
      </c>
      <c r="F2357" s="7">
        <v>1</v>
      </c>
      <c r="G2357" s="32">
        <v>1</v>
      </c>
      <c r="H2357" s="7">
        <v>1</v>
      </c>
      <c r="I2357" s="7">
        <v>1</v>
      </c>
      <c r="P2357" s="23"/>
    </row>
    <row r="2358" spans="1:16" x14ac:dyDescent="0.15">
      <c r="A2358" s="46">
        <v>23.55</v>
      </c>
      <c r="B2358" s="7">
        <v>1</v>
      </c>
      <c r="C2358" s="7">
        <v>1</v>
      </c>
      <c r="D2358" s="7">
        <v>1</v>
      </c>
      <c r="E2358" s="7">
        <v>1</v>
      </c>
      <c r="F2358" s="7">
        <v>1</v>
      </c>
      <c r="G2358" s="32">
        <v>1</v>
      </c>
      <c r="H2358" s="7">
        <v>1</v>
      </c>
      <c r="I2358" s="7">
        <v>1</v>
      </c>
      <c r="P2358" s="23"/>
    </row>
    <row r="2359" spans="1:16" x14ac:dyDescent="0.15">
      <c r="A2359" s="46">
        <v>23.56</v>
      </c>
      <c r="B2359" s="7">
        <v>1</v>
      </c>
      <c r="C2359" s="7">
        <v>1</v>
      </c>
      <c r="D2359" s="7">
        <v>1</v>
      </c>
      <c r="E2359" s="7">
        <v>1</v>
      </c>
      <c r="F2359" s="7">
        <v>1</v>
      </c>
      <c r="G2359" s="32">
        <v>1</v>
      </c>
      <c r="H2359" s="7">
        <v>1</v>
      </c>
      <c r="I2359" s="7">
        <v>1</v>
      </c>
      <c r="P2359" s="23"/>
    </row>
    <row r="2360" spans="1:16" x14ac:dyDescent="0.15">
      <c r="A2360" s="46">
        <v>23.57</v>
      </c>
      <c r="B2360" s="7">
        <v>1</v>
      </c>
      <c r="C2360" s="7">
        <v>1</v>
      </c>
      <c r="D2360" s="7">
        <v>1</v>
      </c>
      <c r="E2360" s="7">
        <v>1</v>
      </c>
      <c r="F2360" s="7">
        <v>1</v>
      </c>
      <c r="G2360" s="32">
        <v>1</v>
      </c>
      <c r="H2360" s="7">
        <v>1</v>
      </c>
      <c r="I2360" s="7">
        <v>1</v>
      </c>
      <c r="P2360" s="23"/>
    </row>
    <row r="2361" spans="1:16" x14ac:dyDescent="0.15">
      <c r="A2361" s="46">
        <v>23.58</v>
      </c>
      <c r="B2361" s="7">
        <v>1</v>
      </c>
      <c r="C2361" s="7">
        <v>1</v>
      </c>
      <c r="D2361" s="7">
        <v>1</v>
      </c>
      <c r="E2361" s="7">
        <v>1</v>
      </c>
      <c r="F2361" s="7">
        <v>1</v>
      </c>
      <c r="G2361" s="32">
        <v>1</v>
      </c>
      <c r="H2361" s="7">
        <v>1</v>
      </c>
      <c r="I2361" s="7">
        <v>1</v>
      </c>
      <c r="P2361" s="23"/>
    </row>
    <row r="2362" spans="1:16" x14ac:dyDescent="0.15">
      <c r="A2362" s="46">
        <v>23.59</v>
      </c>
      <c r="B2362" s="7">
        <v>1</v>
      </c>
      <c r="C2362" s="7">
        <v>1</v>
      </c>
      <c r="D2362" s="7">
        <v>1</v>
      </c>
      <c r="E2362" s="7">
        <v>1</v>
      </c>
      <c r="F2362" s="7">
        <v>1</v>
      </c>
      <c r="G2362" s="32">
        <v>1</v>
      </c>
      <c r="H2362" s="7">
        <v>1</v>
      </c>
      <c r="I2362" s="7">
        <v>1</v>
      </c>
      <c r="P2362" s="23"/>
    </row>
    <row r="2363" spans="1:16" x14ac:dyDescent="0.15">
      <c r="A2363" s="46">
        <v>23.6</v>
      </c>
      <c r="B2363" s="7">
        <v>1</v>
      </c>
      <c r="C2363" s="7">
        <v>1</v>
      </c>
      <c r="D2363" s="7">
        <v>1</v>
      </c>
      <c r="E2363" s="7">
        <v>1</v>
      </c>
      <c r="F2363" s="7">
        <v>1</v>
      </c>
      <c r="G2363" s="32">
        <v>1</v>
      </c>
      <c r="H2363" s="7">
        <v>1</v>
      </c>
      <c r="I2363" s="7">
        <v>1</v>
      </c>
      <c r="P2363" s="23"/>
    </row>
    <row r="2364" spans="1:16" x14ac:dyDescent="0.15">
      <c r="A2364" s="46">
        <v>23.61</v>
      </c>
      <c r="B2364" s="7">
        <v>1</v>
      </c>
      <c r="C2364" s="7">
        <v>1</v>
      </c>
      <c r="D2364" s="7">
        <v>1</v>
      </c>
      <c r="E2364" s="7">
        <v>1</v>
      </c>
      <c r="F2364" s="7">
        <v>1</v>
      </c>
      <c r="G2364" s="32">
        <v>1</v>
      </c>
      <c r="H2364" s="7">
        <v>1</v>
      </c>
      <c r="I2364" s="7">
        <v>1</v>
      </c>
      <c r="P2364" s="23"/>
    </row>
    <row r="2365" spans="1:16" x14ac:dyDescent="0.15">
      <c r="A2365" s="46">
        <v>23.62</v>
      </c>
      <c r="B2365" s="7">
        <v>1</v>
      </c>
      <c r="C2365" s="7">
        <v>1</v>
      </c>
      <c r="D2365" s="7">
        <v>1</v>
      </c>
      <c r="E2365" s="7">
        <v>1</v>
      </c>
      <c r="F2365" s="7">
        <v>1</v>
      </c>
      <c r="G2365" s="32">
        <v>1</v>
      </c>
      <c r="H2365" s="7">
        <v>1</v>
      </c>
      <c r="I2365" s="7">
        <v>1</v>
      </c>
      <c r="P2365" s="23"/>
    </row>
    <row r="2366" spans="1:16" x14ac:dyDescent="0.15">
      <c r="A2366" s="46">
        <v>23.63</v>
      </c>
      <c r="B2366" s="7">
        <v>1</v>
      </c>
      <c r="C2366" s="7">
        <v>1</v>
      </c>
      <c r="D2366" s="7">
        <v>1</v>
      </c>
      <c r="E2366" s="7">
        <v>1</v>
      </c>
      <c r="F2366" s="7">
        <v>1</v>
      </c>
      <c r="G2366" s="32">
        <v>1</v>
      </c>
      <c r="H2366" s="7">
        <v>1</v>
      </c>
      <c r="I2366" s="7">
        <v>1</v>
      </c>
      <c r="P2366" s="23"/>
    </row>
    <row r="2367" spans="1:16" x14ac:dyDescent="0.15">
      <c r="A2367" s="46">
        <v>23.64</v>
      </c>
      <c r="B2367" s="7">
        <v>1</v>
      </c>
      <c r="C2367" s="7">
        <v>1</v>
      </c>
      <c r="D2367" s="7">
        <v>1</v>
      </c>
      <c r="E2367" s="7">
        <v>1</v>
      </c>
      <c r="F2367" s="7">
        <v>1</v>
      </c>
      <c r="G2367" s="32">
        <v>1</v>
      </c>
      <c r="H2367" s="7">
        <v>1</v>
      </c>
      <c r="I2367" s="7">
        <v>1</v>
      </c>
      <c r="P2367" s="23"/>
    </row>
    <row r="2368" spans="1:16" x14ac:dyDescent="0.15">
      <c r="A2368" s="46">
        <v>23.65</v>
      </c>
      <c r="B2368" s="7">
        <v>1</v>
      </c>
      <c r="C2368" s="7">
        <v>1</v>
      </c>
      <c r="D2368" s="7">
        <v>1</v>
      </c>
      <c r="E2368" s="7">
        <v>1</v>
      </c>
      <c r="F2368" s="7">
        <v>1</v>
      </c>
      <c r="G2368" s="32">
        <v>1</v>
      </c>
      <c r="H2368" s="7">
        <v>1</v>
      </c>
      <c r="I2368" s="7">
        <v>1</v>
      </c>
      <c r="P2368" s="23"/>
    </row>
    <row r="2369" spans="1:16" x14ac:dyDescent="0.15">
      <c r="A2369" s="46">
        <v>23.66</v>
      </c>
      <c r="B2369" s="7">
        <v>1</v>
      </c>
      <c r="C2369" s="7">
        <v>1</v>
      </c>
      <c r="D2369" s="7">
        <v>1</v>
      </c>
      <c r="E2369" s="7">
        <v>1</v>
      </c>
      <c r="F2369" s="7">
        <v>1</v>
      </c>
      <c r="G2369" s="32">
        <v>1</v>
      </c>
      <c r="H2369" s="7">
        <v>1</v>
      </c>
      <c r="I2369" s="7">
        <v>1</v>
      </c>
      <c r="P2369" s="23"/>
    </row>
    <row r="2370" spans="1:16" x14ac:dyDescent="0.15">
      <c r="A2370" s="46">
        <v>23.67</v>
      </c>
      <c r="B2370" s="7">
        <v>1</v>
      </c>
      <c r="C2370" s="7">
        <v>1</v>
      </c>
      <c r="D2370" s="7">
        <v>1</v>
      </c>
      <c r="E2370" s="7">
        <v>1</v>
      </c>
      <c r="F2370" s="7">
        <v>1</v>
      </c>
      <c r="G2370" s="32">
        <v>1</v>
      </c>
      <c r="H2370" s="7">
        <v>1</v>
      </c>
      <c r="I2370" s="7">
        <v>1</v>
      </c>
      <c r="P2370" s="23"/>
    </row>
    <row r="2371" spans="1:16" x14ac:dyDescent="0.15">
      <c r="A2371" s="46">
        <v>23.68</v>
      </c>
      <c r="B2371" s="7">
        <v>1</v>
      </c>
      <c r="C2371" s="7">
        <v>1</v>
      </c>
      <c r="D2371" s="7">
        <v>1</v>
      </c>
      <c r="E2371" s="7">
        <v>1</v>
      </c>
      <c r="F2371" s="7">
        <v>1</v>
      </c>
      <c r="G2371" s="32">
        <v>1</v>
      </c>
      <c r="H2371" s="7">
        <v>1</v>
      </c>
      <c r="I2371" s="7">
        <v>1</v>
      </c>
      <c r="P2371" s="23"/>
    </row>
    <row r="2372" spans="1:16" x14ac:dyDescent="0.15">
      <c r="A2372" s="46">
        <v>23.69</v>
      </c>
      <c r="B2372" s="7">
        <v>1</v>
      </c>
      <c r="C2372" s="7">
        <v>1</v>
      </c>
      <c r="D2372" s="7">
        <v>1</v>
      </c>
      <c r="E2372" s="7">
        <v>1</v>
      </c>
      <c r="F2372" s="7">
        <v>1</v>
      </c>
      <c r="G2372" s="32">
        <v>1</v>
      </c>
      <c r="H2372" s="7">
        <v>1</v>
      </c>
      <c r="I2372" s="7">
        <v>1</v>
      </c>
      <c r="P2372" s="23"/>
    </row>
    <row r="2373" spans="1:16" x14ac:dyDescent="0.15">
      <c r="A2373" s="46">
        <v>23.7</v>
      </c>
      <c r="B2373" s="7">
        <v>1</v>
      </c>
      <c r="C2373" s="7">
        <v>1</v>
      </c>
      <c r="D2373" s="7">
        <v>1</v>
      </c>
      <c r="E2373" s="7">
        <v>1</v>
      </c>
      <c r="F2373" s="7">
        <v>1</v>
      </c>
      <c r="G2373" s="32">
        <v>1</v>
      </c>
      <c r="H2373" s="7">
        <v>1</v>
      </c>
      <c r="I2373" s="7">
        <v>1</v>
      </c>
      <c r="P2373" s="23"/>
    </row>
    <row r="2374" spans="1:16" x14ac:dyDescent="0.15">
      <c r="A2374" s="46">
        <v>23.71</v>
      </c>
      <c r="B2374" s="7">
        <v>1</v>
      </c>
      <c r="C2374" s="7">
        <v>1</v>
      </c>
      <c r="D2374" s="7">
        <v>1</v>
      </c>
      <c r="E2374" s="7">
        <v>1</v>
      </c>
      <c r="F2374" s="7">
        <v>1</v>
      </c>
      <c r="G2374" s="32">
        <v>1</v>
      </c>
      <c r="H2374" s="7">
        <v>1</v>
      </c>
      <c r="I2374" s="7">
        <v>1</v>
      </c>
      <c r="P2374" s="23"/>
    </row>
    <row r="2375" spans="1:16" x14ac:dyDescent="0.15">
      <c r="A2375" s="46">
        <v>23.72</v>
      </c>
      <c r="B2375" s="7">
        <v>1</v>
      </c>
      <c r="C2375" s="7">
        <v>1</v>
      </c>
      <c r="D2375" s="7">
        <v>1</v>
      </c>
      <c r="E2375" s="7">
        <v>1</v>
      </c>
      <c r="F2375" s="7">
        <v>1</v>
      </c>
      <c r="G2375" s="32">
        <v>1</v>
      </c>
      <c r="H2375" s="7">
        <v>1</v>
      </c>
      <c r="I2375" s="7">
        <v>1</v>
      </c>
      <c r="P2375" s="23"/>
    </row>
    <row r="2376" spans="1:16" x14ac:dyDescent="0.15">
      <c r="A2376" s="46">
        <v>23.73</v>
      </c>
      <c r="B2376" s="7">
        <v>1</v>
      </c>
      <c r="C2376" s="7">
        <v>1</v>
      </c>
      <c r="D2376" s="7">
        <v>1</v>
      </c>
      <c r="E2376" s="7">
        <v>1</v>
      </c>
      <c r="F2376" s="7">
        <v>1</v>
      </c>
      <c r="G2376" s="32">
        <v>1</v>
      </c>
      <c r="H2376" s="7">
        <v>1</v>
      </c>
      <c r="I2376" s="7">
        <v>1</v>
      </c>
      <c r="P2376" s="23"/>
    </row>
    <row r="2377" spans="1:16" x14ac:dyDescent="0.15">
      <c r="A2377" s="46">
        <v>23.74</v>
      </c>
      <c r="B2377" s="7">
        <v>1</v>
      </c>
      <c r="C2377" s="7">
        <v>1</v>
      </c>
      <c r="D2377" s="7">
        <v>1</v>
      </c>
      <c r="E2377" s="7">
        <v>1</v>
      </c>
      <c r="F2377" s="7">
        <v>1</v>
      </c>
      <c r="G2377" s="32">
        <v>1</v>
      </c>
      <c r="H2377" s="7">
        <v>1</v>
      </c>
      <c r="I2377" s="7">
        <v>1</v>
      </c>
      <c r="P2377" s="23"/>
    </row>
    <row r="2378" spans="1:16" x14ac:dyDescent="0.15">
      <c r="A2378" s="46">
        <v>23.75</v>
      </c>
      <c r="B2378" s="7">
        <v>1</v>
      </c>
      <c r="C2378" s="7">
        <v>1</v>
      </c>
      <c r="D2378" s="7">
        <v>1</v>
      </c>
      <c r="E2378" s="7">
        <v>1</v>
      </c>
      <c r="F2378" s="7">
        <v>1</v>
      </c>
      <c r="G2378" s="32">
        <v>1</v>
      </c>
      <c r="H2378" s="7">
        <v>1</v>
      </c>
      <c r="I2378" s="7">
        <v>1</v>
      </c>
      <c r="P2378" s="23"/>
    </row>
    <row r="2379" spans="1:16" x14ac:dyDescent="0.15">
      <c r="A2379" s="46">
        <v>23.76</v>
      </c>
      <c r="B2379" s="7">
        <v>1</v>
      </c>
      <c r="C2379" s="7">
        <v>1</v>
      </c>
      <c r="D2379" s="7">
        <v>1</v>
      </c>
      <c r="E2379" s="7">
        <v>1</v>
      </c>
      <c r="F2379" s="7">
        <v>1</v>
      </c>
      <c r="G2379" s="32">
        <v>1</v>
      </c>
      <c r="H2379" s="7">
        <v>1</v>
      </c>
      <c r="I2379" s="7">
        <v>1</v>
      </c>
      <c r="P2379" s="23"/>
    </row>
    <row r="2380" spans="1:16" x14ac:dyDescent="0.15">
      <c r="A2380" s="46">
        <v>23.77</v>
      </c>
      <c r="B2380" s="7">
        <v>1</v>
      </c>
      <c r="C2380" s="7">
        <v>1</v>
      </c>
      <c r="D2380" s="7">
        <v>1</v>
      </c>
      <c r="E2380" s="7">
        <v>1</v>
      </c>
      <c r="F2380" s="7">
        <v>1</v>
      </c>
      <c r="G2380" s="32">
        <v>1</v>
      </c>
      <c r="H2380" s="7">
        <v>1</v>
      </c>
      <c r="I2380" s="7">
        <v>1</v>
      </c>
      <c r="P2380" s="23"/>
    </row>
    <row r="2381" spans="1:16" x14ac:dyDescent="0.15">
      <c r="A2381" s="46">
        <v>23.78</v>
      </c>
      <c r="B2381" s="7">
        <v>1</v>
      </c>
      <c r="C2381" s="7">
        <v>1</v>
      </c>
      <c r="D2381" s="7">
        <v>1</v>
      </c>
      <c r="E2381" s="7">
        <v>1</v>
      </c>
      <c r="F2381" s="7">
        <v>1</v>
      </c>
      <c r="G2381" s="32">
        <v>1</v>
      </c>
      <c r="H2381" s="7">
        <v>1</v>
      </c>
      <c r="I2381" s="7">
        <v>1</v>
      </c>
      <c r="P2381" s="23"/>
    </row>
    <row r="2382" spans="1:16" x14ac:dyDescent="0.15">
      <c r="A2382" s="46">
        <v>23.79</v>
      </c>
      <c r="B2382" s="7">
        <v>1</v>
      </c>
      <c r="C2382" s="7">
        <v>1</v>
      </c>
      <c r="D2382" s="7">
        <v>1</v>
      </c>
      <c r="E2382" s="7">
        <v>1</v>
      </c>
      <c r="F2382" s="7">
        <v>1</v>
      </c>
      <c r="G2382" s="32">
        <v>1</v>
      </c>
      <c r="H2382" s="7">
        <v>1</v>
      </c>
      <c r="I2382" s="7">
        <v>1</v>
      </c>
      <c r="P2382" s="23"/>
    </row>
    <row r="2383" spans="1:16" x14ac:dyDescent="0.15">
      <c r="A2383" s="46">
        <v>23.8</v>
      </c>
      <c r="B2383" s="7">
        <v>1</v>
      </c>
      <c r="C2383" s="7">
        <v>1</v>
      </c>
      <c r="D2383" s="7">
        <v>1</v>
      </c>
      <c r="E2383" s="7">
        <v>1</v>
      </c>
      <c r="F2383" s="7">
        <v>1</v>
      </c>
      <c r="G2383" s="32">
        <v>1</v>
      </c>
      <c r="H2383" s="7">
        <v>1</v>
      </c>
      <c r="I2383" s="7">
        <v>1</v>
      </c>
      <c r="P2383" s="23"/>
    </row>
    <row r="2384" spans="1:16" x14ac:dyDescent="0.15">
      <c r="A2384" s="46">
        <v>23.81</v>
      </c>
      <c r="B2384" s="7">
        <v>1</v>
      </c>
      <c r="C2384" s="7">
        <v>1</v>
      </c>
      <c r="D2384" s="7">
        <v>1</v>
      </c>
      <c r="E2384" s="7">
        <v>1</v>
      </c>
      <c r="F2384" s="7">
        <v>1</v>
      </c>
      <c r="G2384" s="32">
        <v>1</v>
      </c>
      <c r="H2384" s="7">
        <v>1</v>
      </c>
      <c r="I2384" s="7">
        <v>1</v>
      </c>
      <c r="P2384" s="23"/>
    </row>
    <row r="2385" spans="1:16" x14ac:dyDescent="0.15">
      <c r="A2385" s="46">
        <v>23.82</v>
      </c>
      <c r="B2385" s="7">
        <v>1</v>
      </c>
      <c r="C2385" s="7">
        <v>1</v>
      </c>
      <c r="D2385" s="7">
        <v>1</v>
      </c>
      <c r="E2385" s="7">
        <v>1</v>
      </c>
      <c r="F2385" s="7">
        <v>1</v>
      </c>
      <c r="G2385" s="32">
        <v>1</v>
      </c>
      <c r="H2385" s="7">
        <v>1</v>
      </c>
      <c r="I2385" s="7">
        <v>1</v>
      </c>
      <c r="P2385" s="23"/>
    </row>
    <row r="2386" spans="1:16" x14ac:dyDescent="0.15">
      <c r="A2386" s="46">
        <v>23.83</v>
      </c>
      <c r="B2386" s="7">
        <v>1</v>
      </c>
      <c r="C2386" s="7">
        <v>1</v>
      </c>
      <c r="D2386" s="7">
        <v>1</v>
      </c>
      <c r="E2386" s="7">
        <v>1</v>
      </c>
      <c r="F2386" s="7">
        <v>1</v>
      </c>
      <c r="G2386" s="32">
        <v>1</v>
      </c>
      <c r="H2386" s="7">
        <v>1</v>
      </c>
      <c r="I2386" s="7">
        <v>1</v>
      </c>
      <c r="P2386" s="23"/>
    </row>
    <row r="2387" spans="1:16" x14ac:dyDescent="0.15">
      <c r="A2387" s="46">
        <v>23.84</v>
      </c>
      <c r="B2387" s="7">
        <v>1</v>
      </c>
      <c r="C2387" s="7">
        <v>1</v>
      </c>
      <c r="D2387" s="7">
        <v>1</v>
      </c>
      <c r="E2387" s="7">
        <v>1</v>
      </c>
      <c r="F2387" s="7">
        <v>1</v>
      </c>
      <c r="G2387" s="32">
        <v>1</v>
      </c>
      <c r="H2387" s="7">
        <v>1</v>
      </c>
      <c r="I2387" s="7">
        <v>1</v>
      </c>
      <c r="P2387" s="23"/>
    </row>
    <row r="2388" spans="1:16" x14ac:dyDescent="0.15">
      <c r="A2388" s="46">
        <v>23.85</v>
      </c>
      <c r="B2388" s="7">
        <v>1</v>
      </c>
      <c r="C2388" s="7">
        <v>1</v>
      </c>
      <c r="D2388" s="7">
        <v>1</v>
      </c>
      <c r="E2388" s="7">
        <v>1</v>
      </c>
      <c r="F2388" s="7">
        <v>1</v>
      </c>
      <c r="G2388" s="32">
        <v>1</v>
      </c>
      <c r="H2388" s="7">
        <v>1</v>
      </c>
      <c r="I2388" s="7">
        <v>1</v>
      </c>
      <c r="P2388" s="23"/>
    </row>
    <row r="2389" spans="1:16" x14ac:dyDescent="0.15">
      <c r="A2389" s="46">
        <v>23.86</v>
      </c>
      <c r="B2389" s="7">
        <v>1</v>
      </c>
      <c r="C2389" s="7">
        <v>1</v>
      </c>
      <c r="D2389" s="7">
        <v>1</v>
      </c>
      <c r="E2389" s="7">
        <v>1</v>
      </c>
      <c r="F2389" s="7">
        <v>1</v>
      </c>
      <c r="G2389" s="32">
        <v>1</v>
      </c>
      <c r="H2389" s="7">
        <v>1</v>
      </c>
      <c r="I2389" s="7">
        <v>1</v>
      </c>
      <c r="P2389" s="23"/>
    </row>
    <row r="2390" spans="1:16" x14ac:dyDescent="0.15">
      <c r="A2390" s="46">
        <v>23.87</v>
      </c>
      <c r="B2390" s="7">
        <v>1</v>
      </c>
      <c r="C2390" s="7">
        <v>1</v>
      </c>
      <c r="D2390" s="7">
        <v>1</v>
      </c>
      <c r="E2390" s="7">
        <v>1</v>
      </c>
      <c r="F2390" s="7">
        <v>1</v>
      </c>
      <c r="G2390" s="32">
        <v>1</v>
      </c>
      <c r="H2390" s="7">
        <v>1</v>
      </c>
      <c r="I2390" s="7">
        <v>1</v>
      </c>
      <c r="P2390" s="23"/>
    </row>
    <row r="2391" spans="1:16" x14ac:dyDescent="0.15">
      <c r="A2391" s="46">
        <v>23.88</v>
      </c>
      <c r="B2391" s="7">
        <v>1</v>
      </c>
      <c r="C2391" s="7">
        <v>1</v>
      </c>
      <c r="D2391" s="7">
        <v>1</v>
      </c>
      <c r="E2391" s="7">
        <v>1</v>
      </c>
      <c r="F2391" s="7">
        <v>1</v>
      </c>
      <c r="G2391" s="32">
        <v>1</v>
      </c>
      <c r="H2391" s="7">
        <v>1</v>
      </c>
      <c r="I2391" s="7">
        <v>1</v>
      </c>
      <c r="P2391" s="23"/>
    </row>
    <row r="2392" spans="1:16" x14ac:dyDescent="0.15">
      <c r="A2392" s="46">
        <v>23.89</v>
      </c>
      <c r="B2392" s="7">
        <v>1</v>
      </c>
      <c r="C2392" s="7">
        <v>1</v>
      </c>
      <c r="D2392" s="7">
        <v>1</v>
      </c>
      <c r="E2392" s="7">
        <v>1</v>
      </c>
      <c r="F2392" s="7">
        <v>1</v>
      </c>
      <c r="G2392" s="32">
        <v>1</v>
      </c>
      <c r="H2392" s="7">
        <v>1</v>
      </c>
      <c r="I2392" s="7">
        <v>1</v>
      </c>
      <c r="P2392" s="23"/>
    </row>
    <row r="2393" spans="1:16" x14ac:dyDescent="0.15">
      <c r="A2393" s="46">
        <v>23.9</v>
      </c>
      <c r="B2393" s="7">
        <v>1</v>
      </c>
      <c r="C2393" s="7">
        <v>1</v>
      </c>
      <c r="D2393" s="7">
        <v>1</v>
      </c>
      <c r="E2393" s="7">
        <v>1</v>
      </c>
      <c r="F2393" s="7">
        <v>1</v>
      </c>
      <c r="G2393" s="32">
        <v>1</v>
      </c>
      <c r="H2393" s="7">
        <v>1</v>
      </c>
      <c r="I2393" s="7">
        <v>1</v>
      </c>
      <c r="P2393" s="23"/>
    </row>
    <row r="2394" spans="1:16" x14ac:dyDescent="0.15">
      <c r="A2394" s="46">
        <v>23.91</v>
      </c>
      <c r="B2394" s="7">
        <v>1</v>
      </c>
      <c r="C2394" s="7">
        <v>1</v>
      </c>
      <c r="D2394" s="7">
        <v>1</v>
      </c>
      <c r="E2394" s="7">
        <v>1</v>
      </c>
      <c r="F2394" s="7">
        <v>1</v>
      </c>
      <c r="G2394" s="32">
        <v>1</v>
      </c>
      <c r="H2394" s="7">
        <v>1</v>
      </c>
      <c r="I2394" s="7">
        <v>1</v>
      </c>
      <c r="P2394" s="23"/>
    </row>
    <row r="2395" spans="1:16" x14ac:dyDescent="0.15">
      <c r="A2395" s="46">
        <v>23.92</v>
      </c>
      <c r="B2395" s="7">
        <v>1</v>
      </c>
      <c r="C2395" s="7">
        <v>1</v>
      </c>
      <c r="D2395" s="7">
        <v>1</v>
      </c>
      <c r="E2395" s="7">
        <v>1</v>
      </c>
      <c r="F2395" s="7">
        <v>1</v>
      </c>
      <c r="G2395" s="32">
        <v>1</v>
      </c>
      <c r="H2395" s="7">
        <v>1</v>
      </c>
      <c r="I2395" s="7">
        <v>1</v>
      </c>
      <c r="P2395" s="23"/>
    </row>
    <row r="2396" spans="1:16" x14ac:dyDescent="0.15">
      <c r="A2396" s="46">
        <v>23.93</v>
      </c>
      <c r="B2396" s="7">
        <v>1</v>
      </c>
      <c r="C2396" s="7">
        <v>1</v>
      </c>
      <c r="D2396" s="7">
        <v>1</v>
      </c>
      <c r="E2396" s="7">
        <v>1</v>
      </c>
      <c r="F2396" s="7">
        <v>1</v>
      </c>
      <c r="G2396" s="32">
        <v>1</v>
      </c>
      <c r="H2396" s="7">
        <v>1</v>
      </c>
      <c r="I2396" s="7">
        <v>1</v>
      </c>
      <c r="P2396" s="23"/>
    </row>
    <row r="2397" spans="1:16" x14ac:dyDescent="0.15">
      <c r="A2397" s="46">
        <v>23.94</v>
      </c>
      <c r="B2397" s="7">
        <v>1</v>
      </c>
      <c r="C2397" s="7">
        <v>1</v>
      </c>
      <c r="D2397" s="7">
        <v>1</v>
      </c>
      <c r="E2397" s="7">
        <v>1</v>
      </c>
      <c r="F2397" s="7">
        <v>1</v>
      </c>
      <c r="G2397" s="32">
        <v>1</v>
      </c>
      <c r="H2397" s="7">
        <v>1</v>
      </c>
      <c r="I2397" s="7">
        <v>1</v>
      </c>
      <c r="P2397" s="23"/>
    </row>
    <row r="2398" spans="1:16" x14ac:dyDescent="0.15">
      <c r="A2398" s="46">
        <v>23.95</v>
      </c>
      <c r="B2398" s="7">
        <v>1</v>
      </c>
      <c r="C2398" s="7">
        <v>1</v>
      </c>
      <c r="D2398" s="7">
        <v>1</v>
      </c>
      <c r="E2398" s="7">
        <v>1</v>
      </c>
      <c r="F2398" s="7">
        <v>1</v>
      </c>
      <c r="G2398" s="32">
        <v>1</v>
      </c>
      <c r="H2398" s="7">
        <v>1</v>
      </c>
      <c r="I2398" s="7">
        <v>1</v>
      </c>
      <c r="P2398" s="23"/>
    </row>
    <row r="2399" spans="1:16" x14ac:dyDescent="0.15">
      <c r="A2399" s="46">
        <v>23.96</v>
      </c>
      <c r="B2399" s="7">
        <v>1</v>
      </c>
      <c r="C2399" s="7">
        <v>1</v>
      </c>
      <c r="D2399" s="7">
        <v>1</v>
      </c>
      <c r="E2399" s="7">
        <v>1</v>
      </c>
      <c r="F2399" s="7">
        <v>1</v>
      </c>
      <c r="G2399" s="32">
        <v>1</v>
      </c>
      <c r="H2399" s="7">
        <v>1</v>
      </c>
      <c r="I2399" s="7">
        <v>1</v>
      </c>
      <c r="P2399" s="23"/>
    </row>
    <row r="2400" spans="1:16" x14ac:dyDescent="0.15">
      <c r="A2400" s="46">
        <v>23.97</v>
      </c>
      <c r="B2400" s="7">
        <v>1</v>
      </c>
      <c r="C2400" s="7">
        <v>1</v>
      </c>
      <c r="D2400" s="7">
        <v>1</v>
      </c>
      <c r="E2400" s="7">
        <v>1</v>
      </c>
      <c r="F2400" s="7">
        <v>1</v>
      </c>
      <c r="G2400" s="32">
        <v>1</v>
      </c>
      <c r="H2400" s="7">
        <v>1</v>
      </c>
      <c r="I2400" s="7">
        <v>1</v>
      </c>
      <c r="P2400" s="23"/>
    </row>
    <row r="2401" spans="1:16" x14ac:dyDescent="0.15">
      <c r="A2401" s="46">
        <v>23.98</v>
      </c>
      <c r="B2401" s="7">
        <v>1</v>
      </c>
      <c r="C2401" s="7">
        <v>1</v>
      </c>
      <c r="D2401" s="7">
        <v>1</v>
      </c>
      <c r="E2401" s="7">
        <v>1</v>
      </c>
      <c r="F2401" s="7">
        <v>1</v>
      </c>
      <c r="G2401" s="32">
        <v>1</v>
      </c>
      <c r="H2401" s="7">
        <v>1</v>
      </c>
      <c r="I2401" s="7">
        <v>1</v>
      </c>
      <c r="P2401" s="23"/>
    </row>
    <row r="2402" spans="1:16" x14ac:dyDescent="0.15">
      <c r="A2402" s="46">
        <v>23.99</v>
      </c>
      <c r="B2402" s="7">
        <v>1</v>
      </c>
      <c r="C2402" s="7">
        <v>1</v>
      </c>
      <c r="D2402" s="7">
        <v>1</v>
      </c>
      <c r="E2402" s="7">
        <v>1</v>
      </c>
      <c r="F2402" s="7">
        <v>1</v>
      </c>
      <c r="G2402" s="32">
        <v>1</v>
      </c>
      <c r="H2402" s="7">
        <v>1</v>
      </c>
      <c r="I2402" s="7">
        <v>1</v>
      </c>
      <c r="P2402" s="23"/>
    </row>
    <row r="2403" spans="1:16" x14ac:dyDescent="0.15">
      <c r="A2403" s="46">
        <v>24</v>
      </c>
      <c r="B2403" s="7">
        <v>1</v>
      </c>
      <c r="C2403" s="7">
        <v>1</v>
      </c>
      <c r="D2403" s="7">
        <v>1</v>
      </c>
      <c r="E2403" s="7">
        <v>1</v>
      </c>
      <c r="F2403" s="7">
        <v>1</v>
      </c>
      <c r="G2403" s="32">
        <v>1</v>
      </c>
      <c r="H2403" s="7">
        <v>1</v>
      </c>
      <c r="I2403" s="7">
        <v>1</v>
      </c>
      <c r="P2403" s="23"/>
    </row>
    <row r="2404" spans="1:16" x14ac:dyDescent="0.15">
      <c r="A2404" s="46">
        <v>24.01</v>
      </c>
      <c r="B2404" s="7">
        <v>1</v>
      </c>
      <c r="C2404" s="7">
        <v>1</v>
      </c>
      <c r="D2404" s="7">
        <v>1</v>
      </c>
      <c r="E2404" s="7">
        <v>1</v>
      </c>
      <c r="F2404" s="7">
        <v>1</v>
      </c>
      <c r="G2404" s="32">
        <v>1</v>
      </c>
      <c r="H2404" s="7">
        <v>1</v>
      </c>
      <c r="I2404" s="7">
        <v>1</v>
      </c>
      <c r="P2404" s="23"/>
    </row>
    <row r="2405" spans="1:16" x14ac:dyDescent="0.15">
      <c r="A2405" s="46">
        <v>24.02</v>
      </c>
      <c r="B2405" s="7">
        <v>1</v>
      </c>
      <c r="C2405" s="7">
        <v>1</v>
      </c>
      <c r="D2405" s="7">
        <v>1</v>
      </c>
      <c r="E2405" s="7">
        <v>1</v>
      </c>
      <c r="F2405" s="7">
        <v>1</v>
      </c>
      <c r="G2405" s="32">
        <v>1</v>
      </c>
      <c r="H2405" s="7">
        <v>1</v>
      </c>
      <c r="I2405" s="7">
        <v>1</v>
      </c>
      <c r="P2405" s="23"/>
    </row>
    <row r="2406" spans="1:16" x14ac:dyDescent="0.15">
      <c r="A2406" s="46">
        <v>24.03</v>
      </c>
      <c r="B2406" s="7">
        <v>1</v>
      </c>
      <c r="C2406" s="7">
        <v>1</v>
      </c>
      <c r="D2406" s="7">
        <v>1</v>
      </c>
      <c r="E2406" s="7">
        <v>1</v>
      </c>
      <c r="F2406" s="7">
        <v>1</v>
      </c>
      <c r="G2406" s="32">
        <v>1</v>
      </c>
      <c r="H2406" s="7">
        <v>1</v>
      </c>
      <c r="I2406" s="7">
        <v>1</v>
      </c>
      <c r="P2406" s="23"/>
    </row>
    <row r="2407" spans="1:16" x14ac:dyDescent="0.15">
      <c r="A2407" s="46">
        <v>24.04</v>
      </c>
      <c r="B2407" s="7">
        <v>1</v>
      </c>
      <c r="C2407" s="7">
        <v>1</v>
      </c>
      <c r="D2407" s="7">
        <v>1</v>
      </c>
      <c r="E2407" s="7">
        <v>1</v>
      </c>
      <c r="F2407" s="7">
        <v>1</v>
      </c>
      <c r="G2407" s="32">
        <v>1</v>
      </c>
      <c r="H2407" s="7">
        <v>1</v>
      </c>
      <c r="I2407" s="7">
        <v>1</v>
      </c>
      <c r="P2407" s="23"/>
    </row>
    <row r="2408" spans="1:16" x14ac:dyDescent="0.15">
      <c r="A2408" s="46">
        <v>24.05</v>
      </c>
      <c r="B2408" s="7">
        <v>1</v>
      </c>
      <c r="C2408" s="7">
        <v>1</v>
      </c>
      <c r="D2408" s="7">
        <v>1</v>
      </c>
      <c r="E2408" s="7">
        <v>1</v>
      </c>
      <c r="F2408" s="7">
        <v>1</v>
      </c>
      <c r="G2408" s="32">
        <v>1</v>
      </c>
      <c r="H2408" s="7">
        <v>1</v>
      </c>
      <c r="I2408" s="7">
        <v>1</v>
      </c>
      <c r="P2408" s="23"/>
    </row>
    <row r="2409" spans="1:16" x14ac:dyDescent="0.15">
      <c r="A2409" s="46">
        <v>24.06</v>
      </c>
      <c r="B2409" s="7">
        <v>1</v>
      </c>
      <c r="C2409" s="7">
        <v>1</v>
      </c>
      <c r="D2409" s="7">
        <v>1</v>
      </c>
      <c r="E2409" s="7">
        <v>1</v>
      </c>
      <c r="F2409" s="7">
        <v>1</v>
      </c>
      <c r="G2409" s="32">
        <v>1</v>
      </c>
      <c r="H2409" s="7">
        <v>1</v>
      </c>
      <c r="I2409" s="7">
        <v>1</v>
      </c>
      <c r="P2409" s="23"/>
    </row>
    <row r="2410" spans="1:16" x14ac:dyDescent="0.15">
      <c r="A2410" s="46">
        <v>24.07</v>
      </c>
      <c r="B2410" s="7">
        <v>1</v>
      </c>
      <c r="C2410" s="7">
        <v>1</v>
      </c>
      <c r="D2410" s="7">
        <v>1</v>
      </c>
      <c r="E2410" s="7">
        <v>1</v>
      </c>
      <c r="F2410" s="7">
        <v>1</v>
      </c>
      <c r="G2410" s="32">
        <v>1</v>
      </c>
      <c r="H2410" s="7">
        <v>1</v>
      </c>
      <c r="I2410" s="7">
        <v>1</v>
      </c>
      <c r="P2410" s="23"/>
    </row>
    <row r="2411" spans="1:16" x14ac:dyDescent="0.15">
      <c r="A2411" s="46">
        <v>24.08</v>
      </c>
      <c r="B2411" s="7">
        <v>1</v>
      </c>
      <c r="C2411" s="7">
        <v>1</v>
      </c>
      <c r="D2411" s="7">
        <v>1</v>
      </c>
      <c r="E2411" s="7">
        <v>1</v>
      </c>
      <c r="F2411" s="7">
        <v>1</v>
      </c>
      <c r="G2411" s="32">
        <v>1</v>
      </c>
      <c r="H2411" s="7">
        <v>1</v>
      </c>
      <c r="I2411" s="7">
        <v>1</v>
      </c>
      <c r="P2411" s="23"/>
    </row>
    <row r="2412" spans="1:16" x14ac:dyDescent="0.15">
      <c r="A2412" s="46">
        <v>24.09</v>
      </c>
      <c r="B2412" s="7">
        <v>1</v>
      </c>
      <c r="C2412" s="7">
        <v>1</v>
      </c>
      <c r="D2412" s="7">
        <v>1</v>
      </c>
      <c r="E2412" s="7">
        <v>1</v>
      </c>
      <c r="F2412" s="7">
        <v>1</v>
      </c>
      <c r="G2412" s="32">
        <v>1</v>
      </c>
      <c r="H2412" s="7">
        <v>1</v>
      </c>
      <c r="I2412" s="7">
        <v>1</v>
      </c>
      <c r="P2412" s="23"/>
    </row>
    <row r="2413" spans="1:16" x14ac:dyDescent="0.15">
      <c r="A2413" s="46">
        <v>24.1</v>
      </c>
      <c r="B2413" s="7">
        <v>1</v>
      </c>
      <c r="C2413" s="7">
        <v>1</v>
      </c>
      <c r="D2413" s="7">
        <v>1</v>
      </c>
      <c r="E2413" s="7">
        <v>1</v>
      </c>
      <c r="F2413" s="7">
        <v>1</v>
      </c>
      <c r="G2413" s="32">
        <v>1</v>
      </c>
      <c r="H2413" s="7">
        <v>1</v>
      </c>
      <c r="I2413" s="7">
        <v>1</v>
      </c>
      <c r="P2413" s="23"/>
    </row>
    <row r="2414" spans="1:16" x14ac:dyDescent="0.15">
      <c r="A2414" s="46">
        <v>24.11</v>
      </c>
      <c r="B2414" s="7">
        <v>1</v>
      </c>
      <c r="C2414" s="7">
        <v>1</v>
      </c>
      <c r="D2414" s="7">
        <v>1</v>
      </c>
      <c r="E2414" s="7">
        <v>1</v>
      </c>
      <c r="F2414" s="7">
        <v>1</v>
      </c>
      <c r="G2414" s="32">
        <v>1</v>
      </c>
      <c r="H2414" s="7">
        <v>1</v>
      </c>
      <c r="I2414" s="7">
        <v>1</v>
      </c>
      <c r="P2414" s="23"/>
    </row>
    <row r="2415" spans="1:16" x14ac:dyDescent="0.15">
      <c r="A2415" s="46">
        <v>24.12</v>
      </c>
      <c r="B2415" s="7">
        <v>1</v>
      </c>
      <c r="C2415" s="7">
        <v>1</v>
      </c>
      <c r="D2415" s="7">
        <v>1</v>
      </c>
      <c r="E2415" s="7">
        <v>1</v>
      </c>
      <c r="F2415" s="7">
        <v>1</v>
      </c>
      <c r="G2415" s="32">
        <v>1</v>
      </c>
      <c r="H2415" s="7">
        <v>1</v>
      </c>
      <c r="I2415" s="7">
        <v>1</v>
      </c>
      <c r="P2415" s="23"/>
    </row>
    <row r="2416" spans="1:16" x14ac:dyDescent="0.15">
      <c r="A2416" s="46">
        <v>24.13</v>
      </c>
      <c r="B2416" s="7">
        <v>1</v>
      </c>
      <c r="C2416" s="7">
        <v>1</v>
      </c>
      <c r="D2416" s="7">
        <v>1</v>
      </c>
      <c r="E2416" s="7">
        <v>1</v>
      </c>
      <c r="F2416" s="7">
        <v>1</v>
      </c>
      <c r="G2416" s="32">
        <v>1</v>
      </c>
      <c r="H2416" s="7">
        <v>1</v>
      </c>
      <c r="I2416" s="7">
        <v>1</v>
      </c>
      <c r="P2416" s="23"/>
    </row>
    <row r="2417" spans="1:16" x14ac:dyDescent="0.15">
      <c r="A2417" s="46">
        <v>24.14</v>
      </c>
      <c r="B2417" s="7">
        <v>1</v>
      </c>
      <c r="C2417" s="7">
        <v>1</v>
      </c>
      <c r="D2417" s="7">
        <v>1</v>
      </c>
      <c r="E2417" s="7">
        <v>1</v>
      </c>
      <c r="F2417" s="7">
        <v>1</v>
      </c>
      <c r="G2417" s="32">
        <v>1</v>
      </c>
      <c r="H2417" s="7">
        <v>1</v>
      </c>
      <c r="I2417" s="7">
        <v>1</v>
      </c>
      <c r="P2417" s="23"/>
    </row>
    <row r="2418" spans="1:16" x14ac:dyDescent="0.15">
      <c r="A2418" s="46">
        <v>24.15</v>
      </c>
      <c r="B2418" s="7">
        <v>1</v>
      </c>
      <c r="C2418" s="7">
        <v>1</v>
      </c>
      <c r="D2418" s="7">
        <v>1</v>
      </c>
      <c r="E2418" s="7">
        <v>1</v>
      </c>
      <c r="F2418" s="7">
        <v>1</v>
      </c>
      <c r="G2418" s="32">
        <v>1</v>
      </c>
      <c r="H2418" s="7">
        <v>1</v>
      </c>
      <c r="I2418" s="7">
        <v>1</v>
      </c>
      <c r="P2418" s="23"/>
    </row>
    <row r="2419" spans="1:16" x14ac:dyDescent="0.15">
      <c r="A2419" s="46">
        <v>24.16</v>
      </c>
      <c r="B2419" s="7">
        <v>1</v>
      </c>
      <c r="C2419" s="7">
        <v>1</v>
      </c>
      <c r="D2419" s="7">
        <v>1</v>
      </c>
      <c r="E2419" s="7">
        <v>1</v>
      </c>
      <c r="F2419" s="7">
        <v>1</v>
      </c>
      <c r="G2419" s="32">
        <v>1</v>
      </c>
      <c r="H2419" s="7">
        <v>1</v>
      </c>
      <c r="I2419" s="7">
        <v>1</v>
      </c>
      <c r="P2419" s="23"/>
    </row>
    <row r="2420" spans="1:16" x14ac:dyDescent="0.15">
      <c r="A2420" s="46">
        <v>24.17</v>
      </c>
      <c r="B2420" s="7">
        <v>1</v>
      </c>
      <c r="C2420" s="7">
        <v>1</v>
      </c>
      <c r="D2420" s="7">
        <v>1</v>
      </c>
      <c r="E2420" s="7">
        <v>1</v>
      </c>
      <c r="F2420" s="7">
        <v>1</v>
      </c>
      <c r="G2420" s="32">
        <v>1</v>
      </c>
      <c r="H2420" s="7">
        <v>1</v>
      </c>
      <c r="I2420" s="7">
        <v>1</v>
      </c>
      <c r="P2420" s="23"/>
    </row>
    <row r="2421" spans="1:16" x14ac:dyDescent="0.15">
      <c r="A2421" s="46">
        <v>24.18</v>
      </c>
      <c r="B2421" s="7">
        <v>1</v>
      </c>
      <c r="C2421" s="7">
        <v>1</v>
      </c>
      <c r="D2421" s="7">
        <v>1</v>
      </c>
      <c r="E2421" s="7">
        <v>1</v>
      </c>
      <c r="F2421" s="7">
        <v>1</v>
      </c>
      <c r="G2421" s="32">
        <v>1</v>
      </c>
      <c r="H2421" s="7">
        <v>1</v>
      </c>
      <c r="I2421" s="7">
        <v>1</v>
      </c>
      <c r="P2421" s="23"/>
    </row>
    <row r="2422" spans="1:16" x14ac:dyDescent="0.15">
      <c r="A2422" s="46">
        <v>24.19</v>
      </c>
      <c r="B2422" s="7">
        <v>1</v>
      </c>
      <c r="C2422" s="7">
        <v>1</v>
      </c>
      <c r="D2422" s="7">
        <v>1</v>
      </c>
      <c r="E2422" s="7">
        <v>1</v>
      </c>
      <c r="F2422" s="7">
        <v>1</v>
      </c>
      <c r="G2422" s="32">
        <v>1</v>
      </c>
      <c r="H2422" s="7">
        <v>1</v>
      </c>
      <c r="I2422" s="7">
        <v>1</v>
      </c>
      <c r="P2422" s="23"/>
    </row>
    <row r="2423" spans="1:16" x14ac:dyDescent="0.15">
      <c r="A2423" s="46">
        <v>24.2</v>
      </c>
      <c r="B2423" s="7">
        <v>1</v>
      </c>
      <c r="C2423" s="7">
        <v>1</v>
      </c>
      <c r="D2423" s="7">
        <v>1</v>
      </c>
      <c r="E2423" s="7">
        <v>1</v>
      </c>
      <c r="F2423" s="7">
        <v>1</v>
      </c>
      <c r="G2423" s="32">
        <v>1</v>
      </c>
      <c r="H2423" s="7">
        <v>1</v>
      </c>
      <c r="I2423" s="7">
        <v>1</v>
      </c>
      <c r="P2423" s="23"/>
    </row>
    <row r="2424" spans="1:16" x14ac:dyDescent="0.15">
      <c r="A2424" s="46">
        <v>24.21</v>
      </c>
      <c r="B2424" s="7">
        <v>1</v>
      </c>
      <c r="C2424" s="7">
        <v>1</v>
      </c>
      <c r="D2424" s="7">
        <v>1</v>
      </c>
      <c r="E2424" s="7">
        <v>1</v>
      </c>
      <c r="F2424" s="7">
        <v>1</v>
      </c>
      <c r="G2424" s="32">
        <v>1</v>
      </c>
      <c r="H2424" s="7">
        <v>1</v>
      </c>
      <c r="I2424" s="7">
        <v>1</v>
      </c>
      <c r="P2424" s="23"/>
    </row>
    <row r="2425" spans="1:16" x14ac:dyDescent="0.15">
      <c r="A2425" s="46">
        <v>24.22</v>
      </c>
      <c r="B2425" s="7">
        <v>1</v>
      </c>
      <c r="C2425" s="7">
        <v>1</v>
      </c>
      <c r="D2425" s="7">
        <v>1</v>
      </c>
      <c r="E2425" s="7">
        <v>1</v>
      </c>
      <c r="F2425" s="7">
        <v>1</v>
      </c>
      <c r="G2425" s="32">
        <v>1</v>
      </c>
      <c r="H2425" s="7">
        <v>1</v>
      </c>
      <c r="I2425" s="7">
        <v>1</v>
      </c>
      <c r="P2425" s="23"/>
    </row>
    <row r="2426" spans="1:16" x14ac:dyDescent="0.15">
      <c r="A2426" s="46">
        <v>24.23</v>
      </c>
      <c r="B2426" s="7">
        <v>1</v>
      </c>
      <c r="C2426" s="7">
        <v>1</v>
      </c>
      <c r="D2426" s="7">
        <v>1</v>
      </c>
      <c r="E2426" s="7">
        <v>1</v>
      </c>
      <c r="F2426" s="7">
        <v>1</v>
      </c>
      <c r="G2426" s="32">
        <v>1</v>
      </c>
      <c r="H2426" s="7">
        <v>1</v>
      </c>
      <c r="I2426" s="7">
        <v>1</v>
      </c>
      <c r="P2426" s="23"/>
    </row>
    <row r="2427" spans="1:16" x14ac:dyDescent="0.15">
      <c r="A2427" s="46">
        <v>24.24</v>
      </c>
      <c r="B2427" s="7">
        <v>1</v>
      </c>
      <c r="C2427" s="7">
        <v>1</v>
      </c>
      <c r="D2427" s="7">
        <v>1</v>
      </c>
      <c r="E2427" s="7">
        <v>1</v>
      </c>
      <c r="F2427" s="7">
        <v>1</v>
      </c>
      <c r="G2427" s="32">
        <v>1</v>
      </c>
      <c r="H2427" s="7">
        <v>1</v>
      </c>
      <c r="I2427" s="7">
        <v>1</v>
      </c>
      <c r="P2427" s="23"/>
    </row>
    <row r="2428" spans="1:16" x14ac:dyDescent="0.15">
      <c r="A2428" s="46">
        <v>24.25</v>
      </c>
      <c r="B2428" s="7">
        <v>1</v>
      </c>
      <c r="C2428" s="7">
        <v>1</v>
      </c>
      <c r="D2428" s="7">
        <v>1</v>
      </c>
      <c r="E2428" s="7">
        <v>1</v>
      </c>
      <c r="F2428" s="7">
        <v>1</v>
      </c>
      <c r="G2428" s="32">
        <v>1</v>
      </c>
      <c r="H2428" s="7">
        <v>1</v>
      </c>
      <c r="I2428" s="7">
        <v>1</v>
      </c>
      <c r="P2428" s="23"/>
    </row>
    <row r="2429" spans="1:16" x14ac:dyDescent="0.15">
      <c r="A2429" s="46">
        <v>24.26</v>
      </c>
      <c r="B2429" s="7">
        <v>1</v>
      </c>
      <c r="C2429" s="7">
        <v>1</v>
      </c>
      <c r="D2429" s="7">
        <v>1</v>
      </c>
      <c r="E2429" s="7">
        <v>1</v>
      </c>
      <c r="F2429" s="7">
        <v>1</v>
      </c>
      <c r="G2429" s="32">
        <v>1</v>
      </c>
      <c r="H2429" s="7">
        <v>1</v>
      </c>
      <c r="I2429" s="7">
        <v>1</v>
      </c>
      <c r="P2429" s="23"/>
    </row>
    <row r="2430" spans="1:16" x14ac:dyDescent="0.15">
      <c r="A2430" s="46">
        <v>24.27</v>
      </c>
      <c r="B2430" s="7">
        <v>1</v>
      </c>
      <c r="C2430" s="7">
        <v>1</v>
      </c>
      <c r="D2430" s="7">
        <v>1</v>
      </c>
      <c r="E2430" s="7">
        <v>1</v>
      </c>
      <c r="F2430" s="7">
        <v>1</v>
      </c>
      <c r="G2430" s="32">
        <v>1</v>
      </c>
      <c r="H2430" s="7">
        <v>1</v>
      </c>
      <c r="I2430" s="7">
        <v>1</v>
      </c>
      <c r="P2430" s="23"/>
    </row>
    <row r="2431" spans="1:16" x14ac:dyDescent="0.15">
      <c r="A2431" s="46">
        <v>24.28</v>
      </c>
      <c r="B2431" s="7">
        <v>1</v>
      </c>
      <c r="C2431" s="7">
        <v>1</v>
      </c>
      <c r="D2431" s="7">
        <v>1</v>
      </c>
      <c r="E2431" s="7">
        <v>1</v>
      </c>
      <c r="F2431" s="7">
        <v>1</v>
      </c>
      <c r="G2431" s="32">
        <v>1</v>
      </c>
      <c r="H2431" s="7">
        <v>1</v>
      </c>
      <c r="I2431" s="7">
        <v>1</v>
      </c>
      <c r="P2431" s="23"/>
    </row>
    <row r="2432" spans="1:16" x14ac:dyDescent="0.15">
      <c r="A2432" s="46">
        <v>24.29</v>
      </c>
      <c r="B2432" s="7">
        <v>1</v>
      </c>
      <c r="C2432" s="7">
        <v>1</v>
      </c>
      <c r="D2432" s="7">
        <v>1</v>
      </c>
      <c r="E2432" s="7">
        <v>1</v>
      </c>
      <c r="F2432" s="7">
        <v>1</v>
      </c>
      <c r="G2432" s="32">
        <v>1</v>
      </c>
      <c r="H2432" s="7">
        <v>1</v>
      </c>
      <c r="I2432" s="7">
        <v>1</v>
      </c>
      <c r="P2432" s="23"/>
    </row>
    <row r="2433" spans="1:16" x14ac:dyDescent="0.15">
      <c r="A2433" s="46">
        <v>24.3</v>
      </c>
      <c r="B2433" s="7">
        <v>1</v>
      </c>
      <c r="C2433" s="7">
        <v>1</v>
      </c>
      <c r="D2433" s="7">
        <v>1</v>
      </c>
      <c r="E2433" s="7">
        <v>1</v>
      </c>
      <c r="F2433" s="7">
        <v>1</v>
      </c>
      <c r="G2433" s="32">
        <v>1</v>
      </c>
      <c r="H2433" s="7">
        <v>1</v>
      </c>
      <c r="I2433" s="7">
        <v>1</v>
      </c>
      <c r="P2433" s="23"/>
    </row>
    <row r="2434" spans="1:16" x14ac:dyDescent="0.15">
      <c r="A2434" s="46">
        <v>24.31</v>
      </c>
      <c r="B2434" s="7">
        <v>1</v>
      </c>
      <c r="C2434" s="7">
        <v>1</v>
      </c>
      <c r="D2434" s="7">
        <v>1</v>
      </c>
      <c r="E2434" s="7">
        <v>1</v>
      </c>
      <c r="F2434" s="7">
        <v>1</v>
      </c>
      <c r="G2434" s="32">
        <v>1</v>
      </c>
      <c r="H2434" s="7">
        <v>1</v>
      </c>
      <c r="I2434" s="7">
        <v>1</v>
      </c>
      <c r="P2434" s="23"/>
    </row>
    <row r="2435" spans="1:16" x14ac:dyDescent="0.15">
      <c r="A2435" s="46">
        <v>24.32</v>
      </c>
      <c r="B2435" s="7">
        <v>1</v>
      </c>
      <c r="C2435" s="7">
        <v>1</v>
      </c>
      <c r="D2435" s="7">
        <v>1</v>
      </c>
      <c r="E2435" s="7">
        <v>1</v>
      </c>
      <c r="F2435" s="7">
        <v>1</v>
      </c>
      <c r="G2435" s="32">
        <v>1</v>
      </c>
      <c r="H2435" s="7">
        <v>1</v>
      </c>
      <c r="I2435" s="7">
        <v>1</v>
      </c>
      <c r="P2435" s="23"/>
    </row>
    <row r="2436" spans="1:16" x14ac:dyDescent="0.15">
      <c r="A2436" s="46">
        <v>24.33</v>
      </c>
      <c r="B2436" s="7">
        <v>1</v>
      </c>
      <c r="C2436" s="7">
        <v>1</v>
      </c>
      <c r="D2436" s="7">
        <v>1</v>
      </c>
      <c r="E2436" s="7">
        <v>1</v>
      </c>
      <c r="F2436" s="7">
        <v>1</v>
      </c>
      <c r="G2436" s="32">
        <v>1</v>
      </c>
      <c r="H2436" s="7">
        <v>1</v>
      </c>
      <c r="I2436" s="7">
        <v>1</v>
      </c>
      <c r="P2436" s="23"/>
    </row>
    <row r="2437" spans="1:16" x14ac:dyDescent="0.15">
      <c r="A2437" s="46">
        <v>24.34</v>
      </c>
      <c r="B2437" s="7">
        <v>1</v>
      </c>
      <c r="C2437" s="7">
        <v>1</v>
      </c>
      <c r="D2437" s="7">
        <v>1</v>
      </c>
      <c r="E2437" s="7">
        <v>1</v>
      </c>
      <c r="F2437" s="7">
        <v>1</v>
      </c>
      <c r="G2437" s="32">
        <v>1</v>
      </c>
      <c r="H2437" s="7">
        <v>1</v>
      </c>
      <c r="I2437" s="7">
        <v>1</v>
      </c>
      <c r="P2437" s="23"/>
    </row>
    <row r="2438" spans="1:16" x14ac:dyDescent="0.15">
      <c r="A2438" s="46">
        <v>24.35</v>
      </c>
      <c r="B2438" s="7">
        <v>1</v>
      </c>
      <c r="C2438" s="7">
        <v>1</v>
      </c>
      <c r="D2438" s="7">
        <v>1</v>
      </c>
      <c r="E2438" s="7">
        <v>1</v>
      </c>
      <c r="F2438" s="7">
        <v>1</v>
      </c>
      <c r="G2438" s="32">
        <v>1</v>
      </c>
      <c r="H2438" s="7">
        <v>1</v>
      </c>
      <c r="I2438" s="7">
        <v>1</v>
      </c>
      <c r="P2438" s="23"/>
    </row>
    <row r="2439" spans="1:16" x14ac:dyDescent="0.15">
      <c r="A2439" s="46">
        <v>24.36</v>
      </c>
      <c r="B2439" s="7">
        <v>1</v>
      </c>
      <c r="C2439" s="7">
        <v>1</v>
      </c>
      <c r="D2439" s="7">
        <v>1</v>
      </c>
      <c r="E2439" s="7">
        <v>1</v>
      </c>
      <c r="F2439" s="7">
        <v>1</v>
      </c>
      <c r="G2439" s="32">
        <v>1</v>
      </c>
      <c r="H2439" s="7">
        <v>1</v>
      </c>
      <c r="I2439" s="7">
        <v>1</v>
      </c>
      <c r="P2439" s="23"/>
    </row>
    <row r="2440" spans="1:16" x14ac:dyDescent="0.15">
      <c r="A2440" s="46">
        <v>24.37</v>
      </c>
      <c r="B2440" s="7">
        <v>1</v>
      </c>
      <c r="C2440" s="7">
        <v>1</v>
      </c>
      <c r="D2440" s="7">
        <v>1</v>
      </c>
      <c r="E2440" s="7">
        <v>1</v>
      </c>
      <c r="F2440" s="7">
        <v>1</v>
      </c>
      <c r="G2440" s="32">
        <v>1</v>
      </c>
      <c r="H2440" s="7">
        <v>1</v>
      </c>
      <c r="I2440" s="7">
        <v>1</v>
      </c>
      <c r="P2440" s="23"/>
    </row>
    <row r="2441" spans="1:16" x14ac:dyDescent="0.15">
      <c r="A2441" s="46">
        <v>24.38</v>
      </c>
      <c r="B2441" s="7">
        <v>1</v>
      </c>
      <c r="C2441" s="7">
        <v>1</v>
      </c>
      <c r="D2441" s="7">
        <v>1</v>
      </c>
      <c r="E2441" s="7">
        <v>1</v>
      </c>
      <c r="F2441" s="7">
        <v>1</v>
      </c>
      <c r="G2441" s="32">
        <v>1</v>
      </c>
      <c r="H2441" s="7">
        <v>1</v>
      </c>
      <c r="I2441" s="7">
        <v>1</v>
      </c>
      <c r="P2441" s="23"/>
    </row>
    <row r="2442" spans="1:16" x14ac:dyDescent="0.15">
      <c r="A2442" s="46">
        <v>24.39</v>
      </c>
      <c r="B2442" s="7">
        <v>1</v>
      </c>
      <c r="C2442" s="7">
        <v>1</v>
      </c>
      <c r="D2442" s="7">
        <v>1</v>
      </c>
      <c r="E2442" s="7">
        <v>1</v>
      </c>
      <c r="F2442" s="7">
        <v>1</v>
      </c>
      <c r="G2442" s="32">
        <v>1</v>
      </c>
      <c r="H2442" s="7">
        <v>1</v>
      </c>
      <c r="I2442" s="7">
        <v>1</v>
      </c>
      <c r="P2442" s="23"/>
    </row>
    <row r="2443" spans="1:16" x14ac:dyDescent="0.15">
      <c r="A2443" s="46">
        <v>24.4</v>
      </c>
      <c r="B2443" s="7">
        <v>1</v>
      </c>
      <c r="C2443" s="7">
        <v>1</v>
      </c>
      <c r="D2443" s="7">
        <v>1</v>
      </c>
      <c r="E2443" s="7">
        <v>1</v>
      </c>
      <c r="F2443" s="7">
        <v>1</v>
      </c>
      <c r="G2443" s="32">
        <v>1</v>
      </c>
      <c r="H2443" s="7">
        <v>1</v>
      </c>
      <c r="I2443" s="7">
        <v>1</v>
      </c>
      <c r="P2443" s="23"/>
    </row>
    <row r="2444" spans="1:16" x14ac:dyDescent="0.15">
      <c r="A2444" s="46">
        <v>24.41</v>
      </c>
      <c r="B2444" s="7">
        <v>1</v>
      </c>
      <c r="C2444" s="7">
        <v>1</v>
      </c>
      <c r="D2444" s="7">
        <v>1</v>
      </c>
      <c r="E2444" s="7">
        <v>1</v>
      </c>
      <c r="F2444" s="7">
        <v>1</v>
      </c>
      <c r="G2444" s="32">
        <v>1</v>
      </c>
      <c r="H2444" s="7">
        <v>1</v>
      </c>
      <c r="I2444" s="7">
        <v>1</v>
      </c>
      <c r="P2444" s="23"/>
    </row>
    <row r="2445" spans="1:16" x14ac:dyDescent="0.15">
      <c r="A2445" s="46">
        <v>24.42</v>
      </c>
      <c r="B2445" s="7">
        <v>1</v>
      </c>
      <c r="C2445" s="7">
        <v>1</v>
      </c>
      <c r="D2445" s="7">
        <v>1</v>
      </c>
      <c r="E2445" s="7">
        <v>1</v>
      </c>
      <c r="F2445" s="7">
        <v>1</v>
      </c>
      <c r="G2445" s="32">
        <v>1</v>
      </c>
      <c r="H2445" s="7">
        <v>1</v>
      </c>
      <c r="I2445" s="7">
        <v>1</v>
      </c>
      <c r="P2445" s="23"/>
    </row>
    <row r="2446" spans="1:16" x14ac:dyDescent="0.15">
      <c r="A2446" s="46">
        <v>24.43</v>
      </c>
      <c r="B2446" s="7">
        <v>1</v>
      </c>
      <c r="C2446" s="7">
        <v>1</v>
      </c>
      <c r="D2446" s="7">
        <v>1</v>
      </c>
      <c r="E2446" s="7">
        <v>1</v>
      </c>
      <c r="F2446" s="7">
        <v>1</v>
      </c>
      <c r="G2446" s="32">
        <v>1</v>
      </c>
      <c r="H2446" s="7">
        <v>1</v>
      </c>
      <c r="I2446" s="7">
        <v>1</v>
      </c>
      <c r="P2446" s="23"/>
    </row>
    <row r="2447" spans="1:16" x14ac:dyDescent="0.15">
      <c r="A2447" s="46">
        <v>24.44</v>
      </c>
      <c r="B2447" s="7">
        <v>1</v>
      </c>
      <c r="C2447" s="7">
        <v>1</v>
      </c>
      <c r="D2447" s="7">
        <v>1</v>
      </c>
      <c r="E2447" s="7">
        <v>1</v>
      </c>
      <c r="F2447" s="7">
        <v>1</v>
      </c>
      <c r="G2447" s="32">
        <v>1</v>
      </c>
      <c r="H2447" s="7">
        <v>1</v>
      </c>
      <c r="I2447" s="7">
        <v>1</v>
      </c>
      <c r="P2447" s="23"/>
    </row>
    <row r="2448" spans="1:16" x14ac:dyDescent="0.15">
      <c r="A2448" s="46">
        <v>24.45</v>
      </c>
      <c r="B2448" s="7">
        <v>1</v>
      </c>
      <c r="C2448" s="7">
        <v>1</v>
      </c>
      <c r="D2448" s="7">
        <v>1</v>
      </c>
      <c r="E2448" s="7">
        <v>1</v>
      </c>
      <c r="F2448" s="7">
        <v>1</v>
      </c>
      <c r="G2448" s="32">
        <v>1</v>
      </c>
      <c r="H2448" s="7">
        <v>1</v>
      </c>
      <c r="I2448" s="7">
        <v>1</v>
      </c>
      <c r="P2448" s="23"/>
    </row>
    <row r="2449" spans="1:16" x14ac:dyDescent="0.15">
      <c r="A2449" s="46">
        <v>24.46</v>
      </c>
      <c r="B2449" s="7">
        <v>1</v>
      </c>
      <c r="C2449" s="7">
        <v>1</v>
      </c>
      <c r="D2449" s="7">
        <v>1</v>
      </c>
      <c r="E2449" s="7">
        <v>1</v>
      </c>
      <c r="F2449" s="7">
        <v>1</v>
      </c>
      <c r="G2449" s="32">
        <v>1</v>
      </c>
      <c r="H2449" s="7">
        <v>1</v>
      </c>
      <c r="I2449" s="7">
        <v>1</v>
      </c>
      <c r="P2449" s="23"/>
    </row>
    <row r="2450" spans="1:16" x14ac:dyDescent="0.15">
      <c r="A2450" s="46">
        <v>24.47</v>
      </c>
      <c r="B2450" s="7">
        <v>1</v>
      </c>
      <c r="C2450" s="7">
        <v>1</v>
      </c>
      <c r="D2450" s="7">
        <v>1</v>
      </c>
      <c r="E2450" s="7">
        <v>1</v>
      </c>
      <c r="F2450" s="7">
        <v>1</v>
      </c>
      <c r="G2450" s="32">
        <v>1</v>
      </c>
      <c r="H2450" s="7">
        <v>1</v>
      </c>
      <c r="I2450" s="7">
        <v>1</v>
      </c>
      <c r="P2450" s="23"/>
    </row>
    <row r="2451" spans="1:16" x14ac:dyDescent="0.15">
      <c r="A2451" s="46">
        <v>24.48</v>
      </c>
      <c r="B2451" s="7">
        <v>1</v>
      </c>
      <c r="C2451" s="7">
        <v>1</v>
      </c>
      <c r="D2451" s="7">
        <v>1</v>
      </c>
      <c r="E2451" s="7">
        <v>1</v>
      </c>
      <c r="F2451" s="7">
        <v>1</v>
      </c>
      <c r="G2451" s="32">
        <v>1</v>
      </c>
      <c r="H2451" s="7">
        <v>1</v>
      </c>
      <c r="I2451" s="7">
        <v>1</v>
      </c>
      <c r="P2451" s="23"/>
    </row>
    <row r="2452" spans="1:16" x14ac:dyDescent="0.15">
      <c r="A2452" s="46">
        <v>24.49</v>
      </c>
      <c r="B2452" s="7">
        <v>1</v>
      </c>
      <c r="C2452" s="7">
        <v>1</v>
      </c>
      <c r="D2452" s="7">
        <v>1</v>
      </c>
      <c r="E2452" s="7">
        <v>1</v>
      </c>
      <c r="F2452" s="7">
        <v>1</v>
      </c>
      <c r="G2452" s="32">
        <v>1</v>
      </c>
      <c r="H2452" s="7">
        <v>1</v>
      </c>
      <c r="I2452" s="7">
        <v>1</v>
      </c>
      <c r="P2452" s="23"/>
    </row>
    <row r="2453" spans="1:16" x14ac:dyDescent="0.15">
      <c r="A2453" s="46">
        <v>24.5</v>
      </c>
      <c r="B2453" s="7">
        <v>1</v>
      </c>
      <c r="C2453" s="7">
        <v>1</v>
      </c>
      <c r="D2453" s="7">
        <v>1</v>
      </c>
      <c r="E2453" s="7">
        <v>1</v>
      </c>
      <c r="F2453" s="7">
        <v>1</v>
      </c>
      <c r="G2453" s="32">
        <v>1</v>
      </c>
      <c r="H2453" s="7">
        <v>1</v>
      </c>
      <c r="I2453" s="7">
        <v>1</v>
      </c>
      <c r="P2453" s="23"/>
    </row>
    <row r="2454" spans="1:16" x14ac:dyDescent="0.15">
      <c r="A2454" s="46">
        <v>24.51</v>
      </c>
      <c r="B2454" s="7">
        <v>1</v>
      </c>
      <c r="C2454" s="7">
        <v>1</v>
      </c>
      <c r="D2454" s="7">
        <v>1</v>
      </c>
      <c r="E2454" s="7">
        <v>1</v>
      </c>
      <c r="F2454" s="7">
        <v>1</v>
      </c>
      <c r="G2454" s="32">
        <v>1</v>
      </c>
      <c r="H2454" s="7">
        <v>1</v>
      </c>
      <c r="I2454" s="7">
        <v>1</v>
      </c>
      <c r="P2454" s="23"/>
    </row>
    <row r="2455" spans="1:16" x14ac:dyDescent="0.15">
      <c r="A2455" s="46">
        <v>24.52</v>
      </c>
      <c r="B2455" s="7">
        <v>1</v>
      </c>
      <c r="C2455" s="7">
        <v>1</v>
      </c>
      <c r="D2455" s="7">
        <v>1</v>
      </c>
      <c r="E2455" s="7">
        <v>1</v>
      </c>
      <c r="F2455" s="7">
        <v>1</v>
      </c>
      <c r="G2455" s="32">
        <v>1</v>
      </c>
      <c r="H2455" s="7">
        <v>1</v>
      </c>
      <c r="I2455" s="7">
        <v>1</v>
      </c>
      <c r="P2455" s="23"/>
    </row>
    <row r="2456" spans="1:16" x14ac:dyDescent="0.15">
      <c r="A2456" s="46">
        <v>24.53</v>
      </c>
      <c r="B2456" s="7">
        <v>1</v>
      </c>
      <c r="C2456" s="7">
        <v>1</v>
      </c>
      <c r="D2456" s="7">
        <v>1</v>
      </c>
      <c r="E2456" s="7">
        <v>1</v>
      </c>
      <c r="F2456" s="7">
        <v>1</v>
      </c>
      <c r="G2456" s="32">
        <v>1</v>
      </c>
      <c r="H2456" s="7">
        <v>1</v>
      </c>
      <c r="I2456" s="7">
        <v>1</v>
      </c>
      <c r="P2456" s="23"/>
    </row>
    <row r="2457" spans="1:16" x14ac:dyDescent="0.15">
      <c r="A2457" s="46">
        <v>24.54</v>
      </c>
      <c r="B2457" s="7">
        <v>1</v>
      </c>
      <c r="C2457" s="7">
        <v>1</v>
      </c>
      <c r="D2457" s="7">
        <v>1</v>
      </c>
      <c r="E2457" s="7">
        <v>1</v>
      </c>
      <c r="F2457" s="7">
        <v>1</v>
      </c>
      <c r="G2457" s="32">
        <v>1</v>
      </c>
      <c r="H2457" s="7">
        <v>1</v>
      </c>
      <c r="I2457" s="7">
        <v>1</v>
      </c>
      <c r="P2457" s="23"/>
    </row>
    <row r="2458" spans="1:16" x14ac:dyDescent="0.15">
      <c r="A2458" s="46">
        <v>24.55</v>
      </c>
      <c r="B2458" s="7">
        <v>1</v>
      </c>
      <c r="C2458" s="7">
        <v>1</v>
      </c>
      <c r="D2458" s="7">
        <v>1</v>
      </c>
      <c r="E2458" s="7">
        <v>1</v>
      </c>
      <c r="F2458" s="7">
        <v>1</v>
      </c>
      <c r="G2458" s="32">
        <v>1</v>
      </c>
      <c r="H2458" s="7">
        <v>1</v>
      </c>
      <c r="I2458" s="7">
        <v>1</v>
      </c>
      <c r="P2458" s="23"/>
    </row>
    <row r="2459" spans="1:16" x14ac:dyDescent="0.15">
      <c r="A2459" s="46">
        <v>24.56</v>
      </c>
      <c r="B2459" s="7">
        <v>1</v>
      </c>
      <c r="C2459" s="7">
        <v>1</v>
      </c>
      <c r="D2459" s="7">
        <v>1</v>
      </c>
      <c r="E2459" s="7">
        <v>1</v>
      </c>
      <c r="F2459" s="7">
        <v>1</v>
      </c>
      <c r="G2459" s="32">
        <v>1</v>
      </c>
      <c r="H2459" s="7">
        <v>1</v>
      </c>
      <c r="I2459" s="7">
        <v>1</v>
      </c>
      <c r="P2459" s="23"/>
    </row>
    <row r="2460" spans="1:16" x14ac:dyDescent="0.15">
      <c r="A2460" s="46">
        <v>24.57</v>
      </c>
      <c r="B2460" s="7">
        <v>1</v>
      </c>
      <c r="C2460" s="7">
        <v>1</v>
      </c>
      <c r="D2460" s="7">
        <v>1</v>
      </c>
      <c r="E2460" s="7">
        <v>1</v>
      </c>
      <c r="F2460" s="7">
        <v>1</v>
      </c>
      <c r="G2460" s="32">
        <v>1</v>
      </c>
      <c r="H2460" s="7">
        <v>1</v>
      </c>
      <c r="I2460" s="7">
        <v>1</v>
      </c>
      <c r="P2460" s="23"/>
    </row>
    <row r="2461" spans="1:16" x14ac:dyDescent="0.15">
      <c r="A2461" s="46">
        <v>24.58</v>
      </c>
      <c r="B2461" s="7">
        <v>1</v>
      </c>
      <c r="C2461" s="7">
        <v>1</v>
      </c>
      <c r="D2461" s="7">
        <v>1</v>
      </c>
      <c r="E2461" s="7">
        <v>1</v>
      </c>
      <c r="F2461" s="7">
        <v>1</v>
      </c>
      <c r="G2461" s="32">
        <v>1</v>
      </c>
      <c r="H2461" s="7">
        <v>1</v>
      </c>
      <c r="I2461" s="7">
        <v>1</v>
      </c>
      <c r="P2461" s="23"/>
    </row>
    <row r="2462" spans="1:16" x14ac:dyDescent="0.15">
      <c r="A2462" s="46">
        <v>24.59</v>
      </c>
      <c r="B2462" s="7">
        <v>1</v>
      </c>
      <c r="C2462" s="7">
        <v>1</v>
      </c>
      <c r="D2462" s="7">
        <v>1</v>
      </c>
      <c r="E2462" s="7">
        <v>1</v>
      </c>
      <c r="F2462" s="7">
        <v>1</v>
      </c>
      <c r="G2462" s="32">
        <v>1</v>
      </c>
      <c r="H2462" s="7">
        <v>1</v>
      </c>
      <c r="I2462" s="7">
        <v>1</v>
      </c>
      <c r="P2462" s="23"/>
    </row>
    <row r="2463" spans="1:16" x14ac:dyDescent="0.15">
      <c r="A2463" s="46">
        <v>24.6</v>
      </c>
      <c r="B2463" s="7">
        <v>1</v>
      </c>
      <c r="C2463" s="7">
        <v>1</v>
      </c>
      <c r="D2463" s="7">
        <v>1</v>
      </c>
      <c r="E2463" s="7">
        <v>1</v>
      </c>
      <c r="F2463" s="7">
        <v>1</v>
      </c>
      <c r="G2463" s="32">
        <v>1</v>
      </c>
      <c r="H2463" s="7">
        <v>1</v>
      </c>
      <c r="I2463" s="7">
        <v>1</v>
      </c>
      <c r="P2463" s="23"/>
    </row>
    <row r="2464" spans="1:16" x14ac:dyDescent="0.15">
      <c r="A2464" s="46">
        <v>24.61</v>
      </c>
      <c r="B2464" s="7">
        <v>1</v>
      </c>
      <c r="C2464" s="7">
        <v>1</v>
      </c>
      <c r="D2464" s="7">
        <v>1</v>
      </c>
      <c r="E2464" s="7">
        <v>1</v>
      </c>
      <c r="F2464" s="7">
        <v>1</v>
      </c>
      <c r="G2464" s="32">
        <v>1</v>
      </c>
      <c r="H2464" s="7">
        <v>1</v>
      </c>
      <c r="I2464" s="7">
        <v>1</v>
      </c>
      <c r="P2464" s="23"/>
    </row>
    <row r="2465" spans="1:16" x14ac:dyDescent="0.15">
      <c r="A2465" s="46">
        <v>24.62</v>
      </c>
      <c r="B2465" s="7">
        <v>1</v>
      </c>
      <c r="C2465" s="7">
        <v>1</v>
      </c>
      <c r="D2465" s="7">
        <v>1</v>
      </c>
      <c r="E2465" s="7">
        <v>1</v>
      </c>
      <c r="F2465" s="7">
        <v>1</v>
      </c>
      <c r="G2465" s="32">
        <v>1</v>
      </c>
      <c r="H2465" s="7">
        <v>1</v>
      </c>
      <c r="I2465" s="7">
        <v>1</v>
      </c>
      <c r="P2465" s="23"/>
    </row>
    <row r="2466" spans="1:16" x14ac:dyDescent="0.15">
      <c r="A2466" s="46">
        <v>24.63</v>
      </c>
      <c r="B2466" s="7">
        <v>1</v>
      </c>
      <c r="C2466" s="7">
        <v>1</v>
      </c>
      <c r="D2466" s="7">
        <v>1</v>
      </c>
      <c r="E2466" s="7">
        <v>1</v>
      </c>
      <c r="F2466" s="7">
        <v>1</v>
      </c>
      <c r="G2466" s="32">
        <v>1</v>
      </c>
      <c r="H2466" s="7">
        <v>1</v>
      </c>
      <c r="I2466" s="7">
        <v>1</v>
      </c>
      <c r="P2466" s="23"/>
    </row>
    <row r="2467" spans="1:16" x14ac:dyDescent="0.15">
      <c r="A2467" s="46">
        <v>24.64</v>
      </c>
      <c r="B2467" s="7">
        <v>1</v>
      </c>
      <c r="C2467" s="7">
        <v>1</v>
      </c>
      <c r="D2467" s="7">
        <v>1</v>
      </c>
      <c r="E2467" s="7">
        <v>1</v>
      </c>
      <c r="F2467" s="7">
        <v>1</v>
      </c>
      <c r="G2467" s="32">
        <v>1</v>
      </c>
      <c r="H2467" s="7">
        <v>1</v>
      </c>
      <c r="I2467" s="7">
        <v>1</v>
      </c>
      <c r="P2467" s="23"/>
    </row>
    <row r="2468" spans="1:16" x14ac:dyDescent="0.15">
      <c r="A2468" s="46">
        <v>24.65</v>
      </c>
      <c r="B2468" s="7">
        <v>1</v>
      </c>
      <c r="C2468" s="7">
        <v>1</v>
      </c>
      <c r="D2468" s="7">
        <v>1</v>
      </c>
      <c r="E2468" s="7">
        <v>1</v>
      </c>
      <c r="F2468" s="7">
        <v>1</v>
      </c>
      <c r="G2468" s="32">
        <v>1</v>
      </c>
      <c r="H2468" s="7">
        <v>1</v>
      </c>
      <c r="I2468" s="7">
        <v>1</v>
      </c>
      <c r="P2468" s="23"/>
    </row>
    <row r="2469" spans="1:16" x14ac:dyDescent="0.15">
      <c r="A2469" s="46">
        <v>24.66</v>
      </c>
      <c r="B2469" s="7">
        <v>1</v>
      </c>
      <c r="C2469" s="7">
        <v>1</v>
      </c>
      <c r="D2469" s="7">
        <v>1</v>
      </c>
      <c r="E2469" s="7">
        <v>1</v>
      </c>
      <c r="F2469" s="7">
        <v>1</v>
      </c>
      <c r="G2469" s="32">
        <v>1</v>
      </c>
      <c r="H2469" s="7">
        <v>1</v>
      </c>
      <c r="I2469" s="7">
        <v>1</v>
      </c>
      <c r="P2469" s="23"/>
    </row>
    <row r="2470" spans="1:16" x14ac:dyDescent="0.15">
      <c r="A2470" s="46">
        <v>24.67</v>
      </c>
      <c r="B2470" s="7">
        <v>1</v>
      </c>
      <c r="C2470" s="7">
        <v>1</v>
      </c>
      <c r="D2470" s="7">
        <v>1</v>
      </c>
      <c r="E2470" s="7">
        <v>1</v>
      </c>
      <c r="F2470" s="7">
        <v>1</v>
      </c>
      <c r="G2470" s="32">
        <v>1</v>
      </c>
      <c r="H2470" s="7">
        <v>1</v>
      </c>
      <c r="I2470" s="7">
        <v>1</v>
      </c>
      <c r="P2470" s="23"/>
    </row>
    <row r="2471" spans="1:16" x14ac:dyDescent="0.15">
      <c r="A2471" s="46">
        <v>24.68</v>
      </c>
      <c r="B2471" s="7">
        <v>1</v>
      </c>
      <c r="C2471" s="7">
        <v>1</v>
      </c>
      <c r="D2471" s="7">
        <v>1</v>
      </c>
      <c r="E2471" s="7">
        <v>1</v>
      </c>
      <c r="F2471" s="7">
        <v>1</v>
      </c>
      <c r="G2471" s="32">
        <v>1</v>
      </c>
      <c r="H2471" s="7">
        <v>1</v>
      </c>
      <c r="I2471" s="7">
        <v>1</v>
      </c>
      <c r="P2471" s="23"/>
    </row>
    <row r="2472" spans="1:16" x14ac:dyDescent="0.15">
      <c r="A2472" s="46">
        <v>24.69</v>
      </c>
      <c r="B2472" s="7">
        <v>1</v>
      </c>
      <c r="C2472" s="7">
        <v>1</v>
      </c>
      <c r="D2472" s="7">
        <v>1</v>
      </c>
      <c r="E2472" s="7">
        <v>1</v>
      </c>
      <c r="F2472" s="7">
        <v>1</v>
      </c>
      <c r="G2472" s="32">
        <v>1</v>
      </c>
      <c r="H2472" s="7">
        <v>1</v>
      </c>
      <c r="I2472" s="7">
        <v>1</v>
      </c>
      <c r="P2472" s="23"/>
    </row>
    <row r="2473" spans="1:16" x14ac:dyDescent="0.15">
      <c r="A2473" s="46">
        <v>24.7</v>
      </c>
      <c r="B2473" s="7">
        <v>1</v>
      </c>
      <c r="C2473" s="7">
        <v>1</v>
      </c>
      <c r="D2473" s="7">
        <v>1</v>
      </c>
      <c r="E2473" s="7">
        <v>1</v>
      </c>
      <c r="F2473" s="7">
        <v>1</v>
      </c>
      <c r="G2473" s="32">
        <v>1</v>
      </c>
      <c r="H2473" s="7">
        <v>1</v>
      </c>
      <c r="I2473" s="7">
        <v>1</v>
      </c>
      <c r="P2473" s="23"/>
    </row>
    <row r="2474" spans="1:16" x14ac:dyDescent="0.15">
      <c r="A2474" s="46">
        <v>24.71</v>
      </c>
      <c r="B2474" s="7">
        <v>1</v>
      </c>
      <c r="C2474" s="7">
        <v>1</v>
      </c>
      <c r="D2474" s="7">
        <v>1</v>
      </c>
      <c r="E2474" s="7">
        <v>1</v>
      </c>
      <c r="F2474" s="7">
        <v>1</v>
      </c>
      <c r="G2474" s="32">
        <v>1</v>
      </c>
      <c r="H2474" s="7">
        <v>1</v>
      </c>
      <c r="I2474" s="7">
        <v>1</v>
      </c>
      <c r="P2474" s="23"/>
    </row>
    <row r="2475" spans="1:16" x14ac:dyDescent="0.15">
      <c r="A2475" s="46">
        <v>24.72</v>
      </c>
      <c r="B2475" s="7">
        <v>1</v>
      </c>
      <c r="C2475" s="7">
        <v>1</v>
      </c>
      <c r="D2475" s="7">
        <v>1</v>
      </c>
      <c r="E2475" s="7">
        <v>1</v>
      </c>
      <c r="F2475" s="7">
        <v>1</v>
      </c>
      <c r="G2475" s="32">
        <v>1</v>
      </c>
      <c r="H2475" s="7">
        <v>1</v>
      </c>
      <c r="I2475" s="7">
        <v>1</v>
      </c>
      <c r="P2475" s="23"/>
    </row>
    <row r="2476" spans="1:16" x14ac:dyDescent="0.15">
      <c r="A2476" s="46">
        <v>24.73</v>
      </c>
      <c r="B2476" s="7">
        <v>1</v>
      </c>
      <c r="C2476" s="7">
        <v>1</v>
      </c>
      <c r="D2476" s="7">
        <v>1</v>
      </c>
      <c r="E2476" s="7">
        <v>1</v>
      </c>
      <c r="F2476" s="7">
        <v>1</v>
      </c>
      <c r="G2476" s="32">
        <v>1</v>
      </c>
      <c r="H2476" s="7">
        <v>1</v>
      </c>
      <c r="I2476" s="7">
        <v>1</v>
      </c>
      <c r="P2476" s="23"/>
    </row>
    <row r="2477" spans="1:16" x14ac:dyDescent="0.15">
      <c r="A2477" s="46">
        <v>24.74</v>
      </c>
      <c r="B2477" s="7">
        <v>1</v>
      </c>
      <c r="C2477" s="7">
        <v>1</v>
      </c>
      <c r="D2477" s="7">
        <v>1</v>
      </c>
      <c r="E2477" s="7">
        <v>1</v>
      </c>
      <c r="F2477" s="7">
        <v>1</v>
      </c>
      <c r="G2477" s="32">
        <v>1</v>
      </c>
      <c r="H2477" s="7">
        <v>1</v>
      </c>
      <c r="I2477" s="7">
        <v>1</v>
      </c>
      <c r="P2477" s="23"/>
    </row>
    <row r="2478" spans="1:16" x14ac:dyDescent="0.15">
      <c r="A2478" s="46">
        <v>24.75</v>
      </c>
      <c r="B2478" s="7">
        <v>1</v>
      </c>
      <c r="C2478" s="7">
        <v>1</v>
      </c>
      <c r="D2478" s="7">
        <v>1</v>
      </c>
      <c r="E2478" s="7">
        <v>1</v>
      </c>
      <c r="F2478" s="7">
        <v>1</v>
      </c>
      <c r="G2478" s="32">
        <v>1</v>
      </c>
      <c r="H2478" s="7">
        <v>1</v>
      </c>
      <c r="I2478" s="7">
        <v>1</v>
      </c>
      <c r="P2478" s="23"/>
    </row>
    <row r="2479" spans="1:16" x14ac:dyDescent="0.15">
      <c r="A2479" s="46">
        <v>24.76</v>
      </c>
      <c r="B2479" s="7">
        <v>1</v>
      </c>
      <c r="C2479" s="7">
        <v>1</v>
      </c>
      <c r="D2479" s="7">
        <v>1</v>
      </c>
      <c r="E2479" s="7">
        <v>1</v>
      </c>
      <c r="F2479" s="7">
        <v>1</v>
      </c>
      <c r="G2479" s="32">
        <v>1</v>
      </c>
      <c r="H2479" s="7">
        <v>1</v>
      </c>
      <c r="I2479" s="7">
        <v>1</v>
      </c>
      <c r="P2479" s="23"/>
    </row>
    <row r="2480" spans="1:16" x14ac:dyDescent="0.15">
      <c r="A2480" s="46">
        <v>24.77</v>
      </c>
      <c r="B2480" s="7">
        <v>1</v>
      </c>
      <c r="C2480" s="7">
        <v>1</v>
      </c>
      <c r="D2480" s="7">
        <v>1</v>
      </c>
      <c r="E2480" s="7">
        <v>1</v>
      </c>
      <c r="F2480" s="7">
        <v>1</v>
      </c>
      <c r="G2480" s="32">
        <v>1</v>
      </c>
      <c r="H2480" s="7">
        <v>1</v>
      </c>
      <c r="I2480" s="7">
        <v>1</v>
      </c>
      <c r="P2480" s="23"/>
    </row>
    <row r="2481" spans="1:16" x14ac:dyDescent="0.15">
      <c r="A2481" s="46">
        <v>24.78</v>
      </c>
      <c r="B2481" s="7">
        <v>1</v>
      </c>
      <c r="C2481" s="7">
        <v>1</v>
      </c>
      <c r="D2481" s="7">
        <v>1</v>
      </c>
      <c r="E2481" s="7">
        <v>1</v>
      </c>
      <c r="F2481" s="7">
        <v>1</v>
      </c>
      <c r="G2481" s="32">
        <v>1</v>
      </c>
      <c r="H2481" s="7">
        <v>1</v>
      </c>
      <c r="I2481" s="7">
        <v>1</v>
      </c>
      <c r="P2481" s="23"/>
    </row>
    <row r="2482" spans="1:16" x14ac:dyDescent="0.15">
      <c r="A2482" s="46">
        <v>24.79</v>
      </c>
      <c r="B2482" s="7">
        <v>1</v>
      </c>
      <c r="C2482" s="7">
        <v>1</v>
      </c>
      <c r="D2482" s="7">
        <v>1</v>
      </c>
      <c r="E2482" s="7">
        <v>1</v>
      </c>
      <c r="F2482" s="7">
        <v>1</v>
      </c>
      <c r="G2482" s="32">
        <v>1</v>
      </c>
      <c r="H2482" s="7">
        <v>1</v>
      </c>
      <c r="I2482" s="7">
        <v>1</v>
      </c>
      <c r="P2482" s="23"/>
    </row>
    <row r="2483" spans="1:16" x14ac:dyDescent="0.15">
      <c r="A2483" s="46">
        <v>24.8</v>
      </c>
      <c r="B2483" s="7">
        <v>1</v>
      </c>
      <c r="C2483" s="7">
        <v>1</v>
      </c>
      <c r="D2483" s="7">
        <v>1</v>
      </c>
      <c r="E2483" s="7">
        <v>1</v>
      </c>
      <c r="F2483" s="7">
        <v>1</v>
      </c>
      <c r="G2483" s="32">
        <v>1</v>
      </c>
      <c r="H2483" s="7">
        <v>1</v>
      </c>
      <c r="I2483" s="7">
        <v>1</v>
      </c>
      <c r="P2483" s="23"/>
    </row>
    <row r="2484" spans="1:16" x14ac:dyDescent="0.15">
      <c r="A2484" s="46">
        <v>24.81</v>
      </c>
      <c r="B2484" s="7">
        <v>1</v>
      </c>
      <c r="C2484" s="7">
        <v>1</v>
      </c>
      <c r="D2484" s="7">
        <v>1</v>
      </c>
      <c r="E2484" s="7">
        <v>1</v>
      </c>
      <c r="F2484" s="7">
        <v>1</v>
      </c>
      <c r="G2484" s="32">
        <v>1</v>
      </c>
      <c r="H2484" s="7">
        <v>1</v>
      </c>
      <c r="I2484" s="7">
        <v>1</v>
      </c>
      <c r="P2484" s="23"/>
    </row>
    <row r="2485" spans="1:16" x14ac:dyDescent="0.15">
      <c r="A2485" s="46">
        <v>24.82</v>
      </c>
      <c r="B2485" s="7">
        <v>1</v>
      </c>
      <c r="C2485" s="7">
        <v>1</v>
      </c>
      <c r="D2485" s="7">
        <v>1</v>
      </c>
      <c r="E2485" s="7">
        <v>1</v>
      </c>
      <c r="F2485" s="7">
        <v>1</v>
      </c>
      <c r="G2485" s="32">
        <v>1</v>
      </c>
      <c r="H2485" s="7">
        <v>1</v>
      </c>
      <c r="I2485" s="7">
        <v>1</v>
      </c>
      <c r="P2485" s="23"/>
    </row>
    <row r="2486" spans="1:16" x14ac:dyDescent="0.15">
      <c r="A2486" s="46">
        <v>24.83</v>
      </c>
      <c r="B2486" s="7">
        <v>1</v>
      </c>
      <c r="C2486" s="7">
        <v>1</v>
      </c>
      <c r="D2486" s="7">
        <v>1</v>
      </c>
      <c r="E2486" s="7">
        <v>1</v>
      </c>
      <c r="F2486" s="7">
        <v>1</v>
      </c>
      <c r="G2486" s="32">
        <v>1</v>
      </c>
      <c r="H2486" s="7">
        <v>1</v>
      </c>
      <c r="I2486" s="7">
        <v>1</v>
      </c>
      <c r="P2486" s="23"/>
    </row>
    <row r="2487" spans="1:16" x14ac:dyDescent="0.15">
      <c r="A2487" s="46">
        <v>24.84</v>
      </c>
      <c r="B2487" s="7">
        <v>1</v>
      </c>
      <c r="C2487" s="7">
        <v>1</v>
      </c>
      <c r="D2487" s="7">
        <v>1</v>
      </c>
      <c r="E2487" s="7">
        <v>1</v>
      </c>
      <c r="F2487" s="7">
        <v>1</v>
      </c>
      <c r="G2487" s="32">
        <v>1</v>
      </c>
      <c r="H2487" s="7">
        <v>1</v>
      </c>
      <c r="I2487" s="7">
        <v>1</v>
      </c>
      <c r="P2487" s="23"/>
    </row>
    <row r="2488" spans="1:16" x14ac:dyDescent="0.15">
      <c r="A2488" s="46">
        <v>24.85</v>
      </c>
      <c r="B2488" s="7">
        <v>1</v>
      </c>
      <c r="C2488" s="7">
        <v>1</v>
      </c>
      <c r="D2488" s="7">
        <v>1</v>
      </c>
      <c r="E2488" s="7">
        <v>1</v>
      </c>
      <c r="F2488" s="7">
        <v>1</v>
      </c>
      <c r="G2488" s="32">
        <v>1</v>
      </c>
      <c r="H2488" s="7">
        <v>1</v>
      </c>
      <c r="I2488" s="7">
        <v>1</v>
      </c>
      <c r="P2488" s="23"/>
    </row>
    <row r="2489" spans="1:16" x14ac:dyDescent="0.15">
      <c r="A2489" s="46">
        <v>24.86</v>
      </c>
      <c r="B2489" s="7">
        <v>1</v>
      </c>
      <c r="C2489" s="7">
        <v>1</v>
      </c>
      <c r="D2489" s="7">
        <v>1</v>
      </c>
      <c r="E2489" s="7">
        <v>1</v>
      </c>
      <c r="F2489" s="7">
        <v>1</v>
      </c>
      <c r="G2489" s="32">
        <v>1</v>
      </c>
      <c r="H2489" s="7">
        <v>1</v>
      </c>
      <c r="I2489" s="7">
        <v>1</v>
      </c>
      <c r="P2489" s="23"/>
    </row>
    <row r="2490" spans="1:16" x14ac:dyDescent="0.15">
      <c r="A2490" s="46">
        <v>24.87</v>
      </c>
      <c r="B2490" s="7">
        <v>1</v>
      </c>
      <c r="C2490" s="7">
        <v>1</v>
      </c>
      <c r="D2490" s="7">
        <v>1</v>
      </c>
      <c r="E2490" s="7">
        <v>1</v>
      </c>
      <c r="F2490" s="7">
        <v>1</v>
      </c>
      <c r="G2490" s="32">
        <v>1</v>
      </c>
      <c r="H2490" s="7">
        <v>1</v>
      </c>
      <c r="I2490" s="7">
        <v>1</v>
      </c>
      <c r="P2490" s="23"/>
    </row>
    <row r="2491" spans="1:16" x14ac:dyDescent="0.15">
      <c r="A2491" s="46">
        <v>24.88</v>
      </c>
      <c r="B2491" s="7">
        <v>1</v>
      </c>
      <c r="C2491" s="7">
        <v>1</v>
      </c>
      <c r="D2491" s="7">
        <v>1</v>
      </c>
      <c r="E2491" s="7">
        <v>1</v>
      </c>
      <c r="F2491" s="7">
        <v>1</v>
      </c>
      <c r="G2491" s="32">
        <v>1</v>
      </c>
      <c r="H2491" s="7">
        <v>1</v>
      </c>
      <c r="I2491" s="7">
        <v>1</v>
      </c>
      <c r="P2491" s="23"/>
    </row>
    <row r="2492" spans="1:16" x14ac:dyDescent="0.15">
      <c r="A2492" s="46">
        <v>24.89</v>
      </c>
      <c r="B2492" s="7">
        <v>1</v>
      </c>
      <c r="C2492" s="7">
        <v>1</v>
      </c>
      <c r="D2492" s="7">
        <v>1</v>
      </c>
      <c r="E2492" s="7">
        <v>1</v>
      </c>
      <c r="F2492" s="7">
        <v>1</v>
      </c>
      <c r="G2492" s="32">
        <v>1</v>
      </c>
      <c r="H2492" s="7">
        <v>1</v>
      </c>
      <c r="I2492" s="7">
        <v>1</v>
      </c>
      <c r="P2492" s="23"/>
    </row>
    <row r="2493" spans="1:16" x14ac:dyDescent="0.15">
      <c r="A2493" s="46">
        <v>24.9</v>
      </c>
      <c r="B2493" s="7">
        <v>1</v>
      </c>
      <c r="C2493" s="7">
        <v>1</v>
      </c>
      <c r="D2493" s="7">
        <v>1</v>
      </c>
      <c r="E2493" s="7">
        <v>1</v>
      </c>
      <c r="F2493" s="7">
        <v>1</v>
      </c>
      <c r="G2493" s="32">
        <v>1</v>
      </c>
      <c r="H2493" s="7">
        <v>1</v>
      </c>
      <c r="I2493" s="7">
        <v>1</v>
      </c>
      <c r="P2493" s="23"/>
    </row>
    <row r="2494" spans="1:16" x14ac:dyDescent="0.15">
      <c r="A2494" s="46">
        <v>24.91</v>
      </c>
      <c r="B2494" s="7">
        <v>1</v>
      </c>
      <c r="C2494" s="7">
        <v>1</v>
      </c>
      <c r="D2494" s="7">
        <v>1</v>
      </c>
      <c r="E2494" s="7">
        <v>1</v>
      </c>
      <c r="F2494" s="7">
        <v>1</v>
      </c>
      <c r="G2494" s="32">
        <v>1</v>
      </c>
      <c r="H2494" s="7">
        <v>1</v>
      </c>
      <c r="I2494" s="7">
        <v>1</v>
      </c>
      <c r="P2494" s="23"/>
    </row>
    <row r="2495" spans="1:16" x14ac:dyDescent="0.15">
      <c r="A2495" s="46">
        <v>24.92</v>
      </c>
      <c r="B2495" s="7">
        <v>1</v>
      </c>
      <c r="C2495" s="7">
        <v>1</v>
      </c>
      <c r="D2495" s="7">
        <v>1</v>
      </c>
      <c r="E2495" s="7">
        <v>1</v>
      </c>
      <c r="F2495" s="7">
        <v>1</v>
      </c>
      <c r="G2495" s="32">
        <v>1</v>
      </c>
      <c r="H2495" s="7">
        <v>1</v>
      </c>
      <c r="I2495" s="7">
        <v>1</v>
      </c>
      <c r="P2495" s="23"/>
    </row>
    <row r="2496" spans="1:16" x14ac:dyDescent="0.15">
      <c r="A2496" s="46">
        <v>24.93</v>
      </c>
      <c r="B2496" s="7">
        <v>1</v>
      </c>
      <c r="C2496" s="7">
        <v>1</v>
      </c>
      <c r="D2496" s="7">
        <v>1</v>
      </c>
      <c r="E2496" s="7">
        <v>1</v>
      </c>
      <c r="F2496" s="7">
        <v>1</v>
      </c>
      <c r="G2496" s="32">
        <v>1</v>
      </c>
      <c r="H2496" s="7">
        <v>1</v>
      </c>
      <c r="I2496" s="7">
        <v>1</v>
      </c>
      <c r="P2496" s="23"/>
    </row>
    <row r="2497" spans="1:16" x14ac:dyDescent="0.15">
      <c r="A2497" s="46">
        <v>24.94</v>
      </c>
      <c r="B2497" s="7">
        <v>1</v>
      </c>
      <c r="C2497" s="7">
        <v>1</v>
      </c>
      <c r="D2497" s="7">
        <v>1</v>
      </c>
      <c r="E2497" s="7">
        <v>1</v>
      </c>
      <c r="F2497" s="7">
        <v>1</v>
      </c>
      <c r="G2497" s="32">
        <v>1</v>
      </c>
      <c r="H2497" s="7">
        <v>1</v>
      </c>
      <c r="I2497" s="7">
        <v>1</v>
      </c>
      <c r="P2497" s="23"/>
    </row>
    <row r="2498" spans="1:16" x14ac:dyDescent="0.15">
      <c r="A2498" s="46">
        <v>24.95</v>
      </c>
      <c r="B2498" s="7">
        <v>1</v>
      </c>
      <c r="C2498" s="7">
        <v>1</v>
      </c>
      <c r="D2498" s="7">
        <v>1</v>
      </c>
      <c r="E2498" s="7">
        <v>1</v>
      </c>
      <c r="F2498" s="7">
        <v>1</v>
      </c>
      <c r="G2498" s="32">
        <v>1</v>
      </c>
      <c r="H2498" s="7">
        <v>1</v>
      </c>
      <c r="I2498" s="7">
        <v>1</v>
      </c>
      <c r="P2498" s="23"/>
    </row>
    <row r="2499" spans="1:16" x14ac:dyDescent="0.15">
      <c r="A2499" s="46">
        <v>24.96</v>
      </c>
      <c r="B2499" s="7">
        <v>1</v>
      </c>
      <c r="C2499" s="7">
        <v>1</v>
      </c>
      <c r="D2499" s="7">
        <v>1</v>
      </c>
      <c r="E2499" s="7">
        <v>1</v>
      </c>
      <c r="F2499" s="7">
        <v>1</v>
      </c>
      <c r="G2499" s="32">
        <v>1</v>
      </c>
      <c r="H2499" s="7">
        <v>1</v>
      </c>
      <c r="I2499" s="7">
        <v>1</v>
      </c>
      <c r="P2499" s="23"/>
    </row>
    <row r="2500" spans="1:16" x14ac:dyDescent="0.15">
      <c r="A2500" s="46">
        <v>24.97</v>
      </c>
      <c r="B2500" s="7">
        <v>1</v>
      </c>
      <c r="C2500" s="7">
        <v>1</v>
      </c>
      <c r="D2500" s="7">
        <v>1</v>
      </c>
      <c r="E2500" s="7">
        <v>1</v>
      </c>
      <c r="F2500" s="7">
        <v>1</v>
      </c>
      <c r="G2500" s="32">
        <v>1</v>
      </c>
      <c r="H2500" s="7">
        <v>1</v>
      </c>
      <c r="I2500" s="7">
        <v>1</v>
      </c>
      <c r="P2500" s="23"/>
    </row>
    <row r="2501" spans="1:16" x14ac:dyDescent="0.15">
      <c r="A2501" s="46">
        <v>24.98</v>
      </c>
      <c r="B2501" s="7">
        <v>1</v>
      </c>
      <c r="C2501" s="7">
        <v>1</v>
      </c>
      <c r="D2501" s="7">
        <v>1</v>
      </c>
      <c r="E2501" s="7">
        <v>1</v>
      </c>
      <c r="F2501" s="7">
        <v>1</v>
      </c>
      <c r="G2501" s="32">
        <v>1</v>
      </c>
      <c r="H2501" s="7">
        <v>1</v>
      </c>
      <c r="I2501" s="7">
        <v>1</v>
      </c>
      <c r="P2501" s="23"/>
    </row>
    <row r="2502" spans="1:16" x14ac:dyDescent="0.15">
      <c r="A2502" s="46">
        <v>24.99</v>
      </c>
      <c r="B2502" s="7">
        <v>1</v>
      </c>
      <c r="C2502" s="7">
        <v>1</v>
      </c>
      <c r="D2502" s="7">
        <v>1</v>
      </c>
      <c r="E2502" s="7">
        <v>1</v>
      </c>
      <c r="F2502" s="7">
        <v>1</v>
      </c>
      <c r="G2502" s="32">
        <v>1</v>
      </c>
      <c r="H2502" s="7">
        <v>1</v>
      </c>
      <c r="I2502" s="7">
        <v>1</v>
      </c>
      <c r="P2502" s="23"/>
    </row>
    <row r="2503" spans="1:16" x14ac:dyDescent="0.15">
      <c r="A2503" s="46">
        <v>25</v>
      </c>
      <c r="B2503" s="7">
        <v>1</v>
      </c>
      <c r="C2503" s="7">
        <v>1</v>
      </c>
      <c r="D2503" s="7">
        <v>1</v>
      </c>
      <c r="E2503" s="7">
        <v>1</v>
      </c>
      <c r="F2503" s="7">
        <v>1</v>
      </c>
      <c r="G2503" s="32">
        <v>1</v>
      </c>
      <c r="H2503" s="7">
        <v>1</v>
      </c>
      <c r="I2503" s="7">
        <v>1</v>
      </c>
      <c r="P2503" s="23"/>
    </row>
    <row r="2504" spans="1:16" x14ac:dyDescent="0.15">
      <c r="A2504" s="46">
        <v>25.01</v>
      </c>
      <c r="B2504" s="7">
        <v>1</v>
      </c>
      <c r="C2504" s="7">
        <v>1</v>
      </c>
      <c r="D2504" s="7">
        <v>1</v>
      </c>
      <c r="E2504" s="7">
        <v>1</v>
      </c>
      <c r="F2504" s="7">
        <v>1</v>
      </c>
      <c r="G2504" s="32">
        <v>1</v>
      </c>
      <c r="H2504" s="7">
        <v>1</v>
      </c>
      <c r="I2504" s="7">
        <v>1</v>
      </c>
      <c r="P2504" s="23"/>
    </row>
    <row r="2505" spans="1:16" x14ac:dyDescent="0.15">
      <c r="A2505" s="46">
        <v>25.02</v>
      </c>
      <c r="B2505" s="7">
        <v>1</v>
      </c>
      <c r="C2505" s="7">
        <v>1</v>
      </c>
      <c r="D2505" s="7">
        <v>1</v>
      </c>
      <c r="E2505" s="7">
        <v>1</v>
      </c>
      <c r="F2505" s="7">
        <v>1</v>
      </c>
      <c r="G2505" s="32">
        <v>1</v>
      </c>
      <c r="H2505" s="7">
        <v>1</v>
      </c>
      <c r="I2505" s="7">
        <v>1</v>
      </c>
      <c r="P2505" s="23"/>
    </row>
    <row r="2506" spans="1:16" x14ac:dyDescent="0.15">
      <c r="A2506" s="46">
        <v>25.03</v>
      </c>
      <c r="B2506" s="7">
        <v>1</v>
      </c>
      <c r="C2506" s="7">
        <v>1</v>
      </c>
      <c r="D2506" s="7">
        <v>1</v>
      </c>
      <c r="E2506" s="7">
        <v>1</v>
      </c>
      <c r="F2506" s="7">
        <v>1</v>
      </c>
      <c r="G2506" s="32">
        <v>1</v>
      </c>
      <c r="H2506" s="7">
        <v>1</v>
      </c>
      <c r="I2506" s="7">
        <v>1</v>
      </c>
      <c r="P2506" s="23"/>
    </row>
    <row r="2507" spans="1:16" x14ac:dyDescent="0.15">
      <c r="A2507" s="46">
        <v>25.04</v>
      </c>
      <c r="B2507" s="7">
        <v>1</v>
      </c>
      <c r="C2507" s="7">
        <v>1</v>
      </c>
      <c r="D2507" s="7">
        <v>1</v>
      </c>
      <c r="E2507" s="7">
        <v>1</v>
      </c>
      <c r="F2507" s="7">
        <v>1</v>
      </c>
      <c r="G2507" s="32">
        <v>1</v>
      </c>
      <c r="H2507" s="7">
        <v>1</v>
      </c>
      <c r="I2507" s="7">
        <v>1</v>
      </c>
      <c r="P2507" s="23"/>
    </row>
    <row r="2508" spans="1:16" x14ac:dyDescent="0.15">
      <c r="A2508" s="46">
        <v>25.05</v>
      </c>
      <c r="B2508" s="7">
        <v>1</v>
      </c>
      <c r="C2508" s="7">
        <v>1</v>
      </c>
      <c r="D2508" s="7">
        <v>1</v>
      </c>
      <c r="E2508" s="7">
        <v>1</v>
      </c>
      <c r="F2508" s="7">
        <v>1</v>
      </c>
      <c r="G2508" s="32">
        <v>1</v>
      </c>
      <c r="H2508" s="7">
        <v>1</v>
      </c>
      <c r="I2508" s="7">
        <v>1</v>
      </c>
      <c r="P2508" s="23"/>
    </row>
    <row r="2509" spans="1:16" x14ac:dyDescent="0.15">
      <c r="A2509" s="46">
        <v>25.06</v>
      </c>
      <c r="B2509" s="7">
        <v>1</v>
      </c>
      <c r="C2509" s="7">
        <v>1</v>
      </c>
      <c r="D2509" s="7">
        <v>1</v>
      </c>
      <c r="E2509" s="7">
        <v>1</v>
      </c>
      <c r="F2509" s="7">
        <v>1</v>
      </c>
      <c r="G2509" s="32">
        <v>1</v>
      </c>
      <c r="H2509" s="7">
        <v>1</v>
      </c>
      <c r="I2509" s="7">
        <v>1</v>
      </c>
      <c r="P2509" s="23"/>
    </row>
    <row r="2510" spans="1:16" x14ac:dyDescent="0.15">
      <c r="A2510" s="46">
        <v>25.07</v>
      </c>
      <c r="B2510" s="7">
        <v>1</v>
      </c>
      <c r="C2510" s="7">
        <v>1</v>
      </c>
      <c r="D2510" s="7">
        <v>1</v>
      </c>
      <c r="E2510" s="7">
        <v>1</v>
      </c>
      <c r="F2510" s="7">
        <v>1</v>
      </c>
      <c r="G2510" s="32">
        <v>1</v>
      </c>
      <c r="H2510" s="7">
        <v>1</v>
      </c>
      <c r="I2510" s="7">
        <v>1</v>
      </c>
      <c r="P2510" s="23"/>
    </row>
    <row r="2511" spans="1:16" x14ac:dyDescent="0.15">
      <c r="A2511" s="46">
        <v>25.08</v>
      </c>
      <c r="B2511" s="7">
        <v>1</v>
      </c>
      <c r="C2511" s="7">
        <v>1</v>
      </c>
      <c r="D2511" s="7">
        <v>1</v>
      </c>
      <c r="E2511" s="7">
        <v>1</v>
      </c>
      <c r="F2511" s="7">
        <v>1</v>
      </c>
      <c r="G2511" s="32">
        <v>1</v>
      </c>
      <c r="H2511" s="7">
        <v>1</v>
      </c>
      <c r="I2511" s="7">
        <v>1</v>
      </c>
      <c r="P2511" s="23"/>
    </row>
    <row r="2512" spans="1:16" x14ac:dyDescent="0.15">
      <c r="A2512" s="46">
        <v>25.09</v>
      </c>
      <c r="B2512" s="7">
        <v>1</v>
      </c>
      <c r="C2512" s="7">
        <v>1</v>
      </c>
      <c r="D2512" s="7">
        <v>1</v>
      </c>
      <c r="E2512" s="7">
        <v>1</v>
      </c>
      <c r="F2512" s="7">
        <v>1</v>
      </c>
      <c r="G2512" s="32">
        <v>1</v>
      </c>
      <c r="H2512" s="7">
        <v>1</v>
      </c>
      <c r="I2512" s="7">
        <v>1</v>
      </c>
      <c r="P2512" s="23"/>
    </row>
    <row r="2513" spans="1:16" x14ac:dyDescent="0.15">
      <c r="A2513" s="46">
        <v>25.1</v>
      </c>
      <c r="B2513" s="7">
        <v>1</v>
      </c>
      <c r="C2513" s="7">
        <v>1</v>
      </c>
      <c r="D2513" s="7">
        <v>1</v>
      </c>
      <c r="E2513" s="7">
        <v>1</v>
      </c>
      <c r="F2513" s="7">
        <v>1</v>
      </c>
      <c r="G2513" s="32">
        <v>1</v>
      </c>
      <c r="H2513" s="7">
        <v>1</v>
      </c>
      <c r="I2513" s="7">
        <v>1</v>
      </c>
      <c r="P2513" s="23"/>
    </row>
    <row r="2514" spans="1:16" x14ac:dyDescent="0.15">
      <c r="A2514" s="46">
        <v>25.11</v>
      </c>
      <c r="B2514" s="7">
        <v>1</v>
      </c>
      <c r="C2514" s="7">
        <v>1</v>
      </c>
      <c r="D2514" s="7">
        <v>1</v>
      </c>
      <c r="E2514" s="7">
        <v>1</v>
      </c>
      <c r="F2514" s="7">
        <v>1</v>
      </c>
      <c r="G2514" s="32">
        <v>1</v>
      </c>
      <c r="H2514" s="7">
        <v>1</v>
      </c>
      <c r="I2514" s="7">
        <v>1</v>
      </c>
      <c r="P2514" s="23"/>
    </row>
    <row r="2515" spans="1:16" x14ac:dyDescent="0.15">
      <c r="A2515" s="46">
        <v>25.12</v>
      </c>
      <c r="B2515" s="7">
        <v>1</v>
      </c>
      <c r="C2515" s="7">
        <v>1</v>
      </c>
      <c r="D2515" s="7">
        <v>1</v>
      </c>
      <c r="E2515" s="7">
        <v>1</v>
      </c>
      <c r="F2515" s="7">
        <v>1</v>
      </c>
      <c r="G2515" s="32">
        <v>1</v>
      </c>
      <c r="H2515" s="7">
        <v>1</v>
      </c>
      <c r="I2515" s="7">
        <v>1</v>
      </c>
      <c r="P2515" s="23"/>
    </row>
    <row r="2516" spans="1:16" x14ac:dyDescent="0.15">
      <c r="A2516" s="46">
        <v>25.13</v>
      </c>
      <c r="B2516" s="7">
        <v>1</v>
      </c>
      <c r="C2516" s="7">
        <v>1</v>
      </c>
      <c r="D2516" s="7">
        <v>1</v>
      </c>
      <c r="E2516" s="7">
        <v>1</v>
      </c>
      <c r="F2516" s="7">
        <v>1</v>
      </c>
      <c r="G2516" s="32">
        <v>1</v>
      </c>
      <c r="H2516" s="7">
        <v>1</v>
      </c>
      <c r="I2516" s="7">
        <v>1</v>
      </c>
      <c r="P2516" s="23"/>
    </row>
    <row r="2517" spans="1:16" x14ac:dyDescent="0.15">
      <c r="A2517" s="46">
        <v>25.14</v>
      </c>
      <c r="B2517" s="7">
        <v>1</v>
      </c>
      <c r="C2517" s="7">
        <v>1</v>
      </c>
      <c r="D2517" s="7">
        <v>1</v>
      </c>
      <c r="E2517" s="7">
        <v>1</v>
      </c>
      <c r="F2517" s="7">
        <v>1</v>
      </c>
      <c r="G2517" s="32">
        <v>1</v>
      </c>
      <c r="H2517" s="7">
        <v>1</v>
      </c>
      <c r="I2517" s="7">
        <v>1</v>
      </c>
      <c r="P2517" s="23"/>
    </row>
    <row r="2518" spans="1:16" x14ac:dyDescent="0.15">
      <c r="A2518" s="46">
        <v>25.15</v>
      </c>
      <c r="B2518" s="7">
        <v>1</v>
      </c>
      <c r="C2518" s="7">
        <v>1</v>
      </c>
      <c r="D2518" s="7">
        <v>1</v>
      </c>
      <c r="E2518" s="7">
        <v>1</v>
      </c>
      <c r="F2518" s="7">
        <v>1</v>
      </c>
      <c r="G2518" s="32">
        <v>1</v>
      </c>
      <c r="H2518" s="7">
        <v>1</v>
      </c>
      <c r="I2518" s="7">
        <v>1</v>
      </c>
      <c r="P2518" s="23"/>
    </row>
    <row r="2519" spans="1:16" x14ac:dyDescent="0.15">
      <c r="A2519" s="46">
        <v>25.16</v>
      </c>
      <c r="B2519" s="7">
        <v>1</v>
      </c>
      <c r="C2519" s="7">
        <v>1</v>
      </c>
      <c r="D2519" s="7">
        <v>1</v>
      </c>
      <c r="E2519" s="7">
        <v>1</v>
      </c>
      <c r="F2519" s="7">
        <v>1</v>
      </c>
      <c r="G2519" s="32">
        <v>1</v>
      </c>
      <c r="H2519" s="7">
        <v>1</v>
      </c>
      <c r="I2519" s="7">
        <v>1</v>
      </c>
      <c r="P2519" s="23"/>
    </row>
    <row r="2520" spans="1:16" x14ac:dyDescent="0.15">
      <c r="A2520" s="46">
        <v>25.17</v>
      </c>
      <c r="B2520" s="7">
        <v>1</v>
      </c>
      <c r="C2520" s="7">
        <v>1</v>
      </c>
      <c r="D2520" s="7">
        <v>1</v>
      </c>
      <c r="E2520" s="7">
        <v>1</v>
      </c>
      <c r="F2520" s="7">
        <v>1</v>
      </c>
      <c r="G2520" s="32">
        <v>1</v>
      </c>
      <c r="H2520" s="7">
        <v>1</v>
      </c>
      <c r="I2520" s="7">
        <v>1</v>
      </c>
      <c r="P2520" s="23"/>
    </row>
    <row r="2521" spans="1:16" x14ac:dyDescent="0.15">
      <c r="A2521" s="46">
        <v>25.18</v>
      </c>
      <c r="B2521" s="7">
        <v>1</v>
      </c>
      <c r="C2521" s="7">
        <v>1</v>
      </c>
      <c r="D2521" s="7">
        <v>1</v>
      </c>
      <c r="E2521" s="7">
        <v>1</v>
      </c>
      <c r="F2521" s="7">
        <v>1</v>
      </c>
      <c r="G2521" s="32">
        <v>1</v>
      </c>
      <c r="H2521" s="7">
        <v>1</v>
      </c>
      <c r="I2521" s="7">
        <v>1</v>
      </c>
      <c r="P2521" s="23"/>
    </row>
    <row r="2522" spans="1:16" x14ac:dyDescent="0.15">
      <c r="A2522" s="46">
        <v>25.19</v>
      </c>
      <c r="B2522" s="7">
        <v>1</v>
      </c>
      <c r="C2522" s="7">
        <v>1</v>
      </c>
      <c r="D2522" s="7">
        <v>1</v>
      </c>
      <c r="E2522" s="7">
        <v>1</v>
      </c>
      <c r="F2522" s="7">
        <v>1</v>
      </c>
      <c r="G2522" s="32">
        <v>1</v>
      </c>
      <c r="H2522" s="7">
        <v>1</v>
      </c>
      <c r="I2522" s="7">
        <v>1</v>
      </c>
      <c r="P2522" s="23"/>
    </row>
    <row r="2523" spans="1:16" x14ac:dyDescent="0.15">
      <c r="A2523" s="46">
        <v>25.2</v>
      </c>
      <c r="B2523" s="7">
        <v>1</v>
      </c>
      <c r="C2523" s="7">
        <v>1</v>
      </c>
      <c r="D2523" s="7">
        <v>1</v>
      </c>
      <c r="E2523" s="7">
        <v>1</v>
      </c>
      <c r="F2523" s="7">
        <v>1</v>
      </c>
      <c r="G2523" s="32">
        <v>1</v>
      </c>
      <c r="H2523" s="7">
        <v>1</v>
      </c>
      <c r="I2523" s="7">
        <v>1</v>
      </c>
      <c r="P2523" s="23"/>
    </row>
    <row r="2524" spans="1:16" x14ac:dyDescent="0.15">
      <c r="A2524" s="46">
        <v>25.21</v>
      </c>
      <c r="B2524" s="7">
        <v>1</v>
      </c>
      <c r="C2524" s="7">
        <v>1</v>
      </c>
      <c r="D2524" s="7">
        <v>1</v>
      </c>
      <c r="E2524" s="7">
        <v>1</v>
      </c>
      <c r="F2524" s="7">
        <v>1</v>
      </c>
      <c r="G2524" s="32">
        <v>1</v>
      </c>
      <c r="H2524" s="7">
        <v>1</v>
      </c>
      <c r="I2524" s="7">
        <v>1</v>
      </c>
      <c r="P2524" s="23"/>
    </row>
    <row r="2525" spans="1:16" x14ac:dyDescent="0.15">
      <c r="A2525" s="46">
        <v>25.22</v>
      </c>
      <c r="B2525" s="7">
        <v>1</v>
      </c>
      <c r="C2525" s="7">
        <v>1</v>
      </c>
      <c r="D2525" s="7">
        <v>1</v>
      </c>
      <c r="E2525" s="7">
        <v>1</v>
      </c>
      <c r="F2525" s="7">
        <v>1</v>
      </c>
      <c r="G2525" s="32">
        <v>1</v>
      </c>
      <c r="H2525" s="7">
        <v>1</v>
      </c>
      <c r="I2525" s="7">
        <v>1</v>
      </c>
      <c r="P2525" s="23"/>
    </row>
    <row r="2526" spans="1:16" x14ac:dyDescent="0.15">
      <c r="A2526" s="46">
        <v>25.23</v>
      </c>
      <c r="B2526" s="7">
        <v>1</v>
      </c>
      <c r="C2526" s="7">
        <v>1</v>
      </c>
      <c r="D2526" s="7">
        <v>1</v>
      </c>
      <c r="E2526" s="7">
        <v>1</v>
      </c>
      <c r="F2526" s="7">
        <v>1</v>
      </c>
      <c r="G2526" s="32">
        <v>1</v>
      </c>
      <c r="H2526" s="7">
        <v>1</v>
      </c>
      <c r="I2526" s="7">
        <v>1</v>
      </c>
      <c r="P2526" s="23"/>
    </row>
    <row r="2527" spans="1:16" x14ac:dyDescent="0.15">
      <c r="A2527" s="46">
        <v>25.24</v>
      </c>
      <c r="B2527" s="7">
        <v>1</v>
      </c>
      <c r="C2527" s="7">
        <v>1</v>
      </c>
      <c r="D2527" s="7">
        <v>1</v>
      </c>
      <c r="E2527" s="7">
        <v>1</v>
      </c>
      <c r="F2527" s="7">
        <v>1</v>
      </c>
      <c r="G2527" s="32">
        <v>1</v>
      </c>
      <c r="H2527" s="7">
        <v>1</v>
      </c>
      <c r="I2527" s="7">
        <v>1</v>
      </c>
      <c r="P2527" s="23"/>
    </row>
    <row r="2528" spans="1:16" x14ac:dyDescent="0.15">
      <c r="A2528" s="46">
        <v>25.25</v>
      </c>
      <c r="B2528" s="7">
        <v>1</v>
      </c>
      <c r="C2528" s="7">
        <v>1</v>
      </c>
      <c r="D2528" s="7">
        <v>1</v>
      </c>
      <c r="E2528" s="7">
        <v>1</v>
      </c>
      <c r="F2528" s="7">
        <v>1</v>
      </c>
      <c r="G2528" s="32">
        <v>1</v>
      </c>
      <c r="H2528" s="7">
        <v>1</v>
      </c>
      <c r="I2528" s="7">
        <v>1</v>
      </c>
      <c r="P2528" s="23"/>
    </row>
    <row r="2529" spans="1:16" x14ac:dyDescent="0.15">
      <c r="A2529" s="46">
        <v>25.26</v>
      </c>
      <c r="B2529" s="7">
        <v>1</v>
      </c>
      <c r="C2529" s="7">
        <v>1</v>
      </c>
      <c r="D2529" s="7">
        <v>1</v>
      </c>
      <c r="E2529" s="7">
        <v>1</v>
      </c>
      <c r="F2529" s="7">
        <v>1</v>
      </c>
      <c r="G2529" s="32">
        <v>1</v>
      </c>
      <c r="H2529" s="7">
        <v>1</v>
      </c>
      <c r="I2529" s="7">
        <v>1</v>
      </c>
      <c r="P2529" s="23"/>
    </row>
    <row r="2530" spans="1:16" x14ac:dyDescent="0.15">
      <c r="A2530" s="46">
        <v>25.27</v>
      </c>
      <c r="B2530" s="7">
        <v>1</v>
      </c>
      <c r="C2530" s="7">
        <v>1</v>
      </c>
      <c r="D2530" s="7">
        <v>1</v>
      </c>
      <c r="E2530" s="7">
        <v>1</v>
      </c>
      <c r="F2530" s="7">
        <v>1</v>
      </c>
      <c r="G2530" s="32">
        <v>1</v>
      </c>
      <c r="H2530" s="7">
        <v>1</v>
      </c>
      <c r="I2530" s="7">
        <v>1</v>
      </c>
      <c r="P2530" s="23"/>
    </row>
    <row r="2531" spans="1:16" x14ac:dyDescent="0.15">
      <c r="A2531" s="46">
        <v>25.28</v>
      </c>
      <c r="B2531" s="7">
        <v>1</v>
      </c>
      <c r="C2531" s="7">
        <v>1</v>
      </c>
      <c r="D2531" s="7">
        <v>1</v>
      </c>
      <c r="E2531" s="7">
        <v>1</v>
      </c>
      <c r="F2531" s="7">
        <v>1</v>
      </c>
      <c r="G2531" s="32">
        <v>1</v>
      </c>
      <c r="H2531" s="7">
        <v>1</v>
      </c>
      <c r="I2531" s="7">
        <v>1</v>
      </c>
      <c r="P2531" s="23"/>
    </row>
    <row r="2532" spans="1:16" x14ac:dyDescent="0.15">
      <c r="A2532" s="46">
        <v>25.29</v>
      </c>
      <c r="B2532" s="7">
        <v>1</v>
      </c>
      <c r="C2532" s="7">
        <v>1</v>
      </c>
      <c r="D2532" s="7">
        <v>1</v>
      </c>
      <c r="E2532" s="7">
        <v>1</v>
      </c>
      <c r="F2532" s="7">
        <v>1</v>
      </c>
      <c r="G2532" s="32">
        <v>1</v>
      </c>
      <c r="H2532" s="7">
        <v>1</v>
      </c>
      <c r="I2532" s="7">
        <v>1</v>
      </c>
      <c r="P2532" s="23"/>
    </row>
    <row r="2533" spans="1:16" x14ac:dyDescent="0.15">
      <c r="A2533" s="46">
        <v>25.3</v>
      </c>
      <c r="B2533" s="7">
        <v>1</v>
      </c>
      <c r="C2533" s="7">
        <v>1</v>
      </c>
      <c r="D2533" s="7">
        <v>1</v>
      </c>
      <c r="E2533" s="7">
        <v>1</v>
      </c>
      <c r="F2533" s="7">
        <v>1</v>
      </c>
      <c r="G2533" s="32">
        <v>1</v>
      </c>
      <c r="H2533" s="7">
        <v>1</v>
      </c>
      <c r="I2533" s="7">
        <v>1</v>
      </c>
      <c r="P2533" s="23"/>
    </row>
    <row r="2534" spans="1:16" x14ac:dyDescent="0.15">
      <c r="A2534" s="46">
        <v>25.31</v>
      </c>
      <c r="B2534" s="7">
        <v>1</v>
      </c>
      <c r="C2534" s="7">
        <v>1</v>
      </c>
      <c r="D2534" s="7">
        <v>1</v>
      </c>
      <c r="E2534" s="7">
        <v>1</v>
      </c>
      <c r="F2534" s="7">
        <v>1</v>
      </c>
      <c r="G2534" s="32">
        <v>1</v>
      </c>
      <c r="H2534" s="7">
        <v>1</v>
      </c>
      <c r="I2534" s="7">
        <v>1</v>
      </c>
      <c r="P2534" s="23"/>
    </row>
    <row r="2535" spans="1:16" x14ac:dyDescent="0.15">
      <c r="A2535" s="46">
        <v>25.32</v>
      </c>
      <c r="B2535" s="7">
        <v>1</v>
      </c>
      <c r="C2535" s="7">
        <v>1</v>
      </c>
      <c r="D2535" s="7">
        <v>1</v>
      </c>
      <c r="E2535" s="7">
        <v>1</v>
      </c>
      <c r="F2535" s="7">
        <v>1</v>
      </c>
      <c r="G2535" s="32">
        <v>1</v>
      </c>
      <c r="H2535" s="7">
        <v>1</v>
      </c>
      <c r="I2535" s="7">
        <v>1</v>
      </c>
      <c r="P2535" s="23"/>
    </row>
    <row r="2536" spans="1:16" x14ac:dyDescent="0.15">
      <c r="A2536" s="46">
        <v>25.33</v>
      </c>
      <c r="B2536" s="7">
        <v>1</v>
      </c>
      <c r="C2536" s="7">
        <v>1</v>
      </c>
      <c r="D2536" s="7">
        <v>1</v>
      </c>
      <c r="E2536" s="7">
        <v>1</v>
      </c>
      <c r="F2536" s="7">
        <v>1</v>
      </c>
      <c r="G2536" s="32">
        <v>1</v>
      </c>
      <c r="H2536" s="7">
        <v>1</v>
      </c>
      <c r="I2536" s="7">
        <v>1</v>
      </c>
      <c r="P2536" s="23"/>
    </row>
    <row r="2537" spans="1:16" x14ac:dyDescent="0.15">
      <c r="A2537" s="46">
        <v>25.34</v>
      </c>
      <c r="B2537" s="7">
        <v>1</v>
      </c>
      <c r="C2537" s="7">
        <v>1</v>
      </c>
      <c r="D2537" s="7">
        <v>1</v>
      </c>
      <c r="E2537" s="7">
        <v>1</v>
      </c>
      <c r="F2537" s="7">
        <v>1</v>
      </c>
      <c r="G2537" s="32">
        <v>1</v>
      </c>
      <c r="H2537" s="7">
        <v>1</v>
      </c>
      <c r="I2537" s="7">
        <v>1</v>
      </c>
      <c r="P2537" s="23"/>
    </row>
    <row r="2538" spans="1:16" x14ac:dyDescent="0.15">
      <c r="A2538" s="46">
        <v>25.35</v>
      </c>
      <c r="B2538" s="7">
        <v>1</v>
      </c>
      <c r="C2538" s="7">
        <v>1</v>
      </c>
      <c r="D2538" s="7">
        <v>1</v>
      </c>
      <c r="E2538" s="7">
        <v>1</v>
      </c>
      <c r="F2538" s="7">
        <v>1</v>
      </c>
      <c r="G2538" s="32">
        <v>1</v>
      </c>
      <c r="H2538" s="7">
        <v>1</v>
      </c>
      <c r="I2538" s="7">
        <v>1</v>
      </c>
      <c r="P2538" s="23"/>
    </row>
    <row r="2539" spans="1:16" x14ac:dyDescent="0.15">
      <c r="A2539" s="46">
        <v>25.36</v>
      </c>
      <c r="B2539" s="7">
        <v>1</v>
      </c>
      <c r="C2539" s="7">
        <v>1</v>
      </c>
      <c r="D2539" s="7">
        <v>1</v>
      </c>
      <c r="E2539" s="7">
        <v>1</v>
      </c>
      <c r="F2539" s="7">
        <v>1</v>
      </c>
      <c r="G2539" s="32">
        <v>1</v>
      </c>
      <c r="H2539" s="7">
        <v>1</v>
      </c>
      <c r="I2539" s="7">
        <v>1</v>
      </c>
      <c r="P2539" s="23"/>
    </row>
    <row r="2540" spans="1:16" x14ac:dyDescent="0.15">
      <c r="A2540" s="46">
        <v>25.37</v>
      </c>
      <c r="B2540" s="7">
        <v>1</v>
      </c>
      <c r="C2540" s="7">
        <v>1</v>
      </c>
      <c r="D2540" s="7">
        <v>1</v>
      </c>
      <c r="E2540" s="7">
        <v>1</v>
      </c>
      <c r="F2540" s="7">
        <v>1</v>
      </c>
      <c r="G2540" s="32">
        <v>1</v>
      </c>
      <c r="H2540" s="7">
        <v>1</v>
      </c>
      <c r="I2540" s="7">
        <v>1</v>
      </c>
      <c r="P2540" s="23"/>
    </row>
    <row r="2541" spans="1:16" x14ac:dyDescent="0.15">
      <c r="A2541" s="46">
        <v>25.38</v>
      </c>
      <c r="B2541" s="7">
        <v>1</v>
      </c>
      <c r="C2541" s="7">
        <v>1</v>
      </c>
      <c r="D2541" s="7">
        <v>1</v>
      </c>
      <c r="E2541" s="7">
        <v>1</v>
      </c>
      <c r="F2541" s="7">
        <v>1</v>
      </c>
      <c r="G2541" s="32">
        <v>1</v>
      </c>
      <c r="H2541" s="7">
        <v>1</v>
      </c>
      <c r="I2541" s="7">
        <v>1</v>
      </c>
      <c r="P2541" s="23"/>
    </row>
    <row r="2542" spans="1:16" x14ac:dyDescent="0.15">
      <c r="A2542" s="46">
        <v>25.39</v>
      </c>
      <c r="B2542" s="7">
        <v>1</v>
      </c>
      <c r="C2542" s="7">
        <v>1</v>
      </c>
      <c r="D2542" s="7">
        <v>1</v>
      </c>
      <c r="E2542" s="7">
        <v>1</v>
      </c>
      <c r="F2542" s="7">
        <v>1</v>
      </c>
      <c r="G2542" s="32">
        <v>1</v>
      </c>
      <c r="H2542" s="7">
        <v>1</v>
      </c>
      <c r="I2542" s="7">
        <v>1</v>
      </c>
      <c r="P2542" s="23"/>
    </row>
    <row r="2543" spans="1:16" x14ac:dyDescent="0.15">
      <c r="A2543" s="46">
        <v>25.4</v>
      </c>
      <c r="B2543" s="7">
        <v>1</v>
      </c>
      <c r="C2543" s="7">
        <v>1</v>
      </c>
      <c r="D2543" s="7">
        <v>1</v>
      </c>
      <c r="E2543" s="7">
        <v>1</v>
      </c>
      <c r="F2543" s="7">
        <v>1</v>
      </c>
      <c r="G2543" s="32">
        <v>1</v>
      </c>
      <c r="H2543" s="7">
        <v>1</v>
      </c>
      <c r="I2543" s="7">
        <v>1</v>
      </c>
      <c r="P2543" s="23"/>
    </row>
    <row r="2544" spans="1:16" x14ac:dyDescent="0.15">
      <c r="A2544" s="46">
        <v>25.41</v>
      </c>
      <c r="B2544" s="7">
        <v>1</v>
      </c>
      <c r="C2544" s="7">
        <v>1</v>
      </c>
      <c r="D2544" s="7">
        <v>1</v>
      </c>
      <c r="E2544" s="7">
        <v>1</v>
      </c>
      <c r="F2544" s="7">
        <v>1</v>
      </c>
      <c r="G2544" s="32">
        <v>1</v>
      </c>
      <c r="H2544" s="7">
        <v>1</v>
      </c>
      <c r="I2544" s="7">
        <v>1</v>
      </c>
      <c r="P2544" s="23"/>
    </row>
    <row r="2545" spans="1:16" x14ac:dyDescent="0.15">
      <c r="A2545" s="46">
        <v>25.42</v>
      </c>
      <c r="B2545" s="7">
        <v>1</v>
      </c>
      <c r="C2545" s="7">
        <v>1</v>
      </c>
      <c r="D2545" s="7">
        <v>1</v>
      </c>
      <c r="E2545" s="7">
        <v>1</v>
      </c>
      <c r="F2545" s="7">
        <v>1</v>
      </c>
      <c r="G2545" s="32">
        <v>1</v>
      </c>
      <c r="H2545" s="7">
        <v>1</v>
      </c>
      <c r="I2545" s="7">
        <v>1</v>
      </c>
      <c r="P2545" s="23"/>
    </row>
    <row r="2546" spans="1:16" x14ac:dyDescent="0.15">
      <c r="A2546" s="46">
        <v>25.43</v>
      </c>
      <c r="B2546" s="7">
        <v>1</v>
      </c>
      <c r="C2546" s="7">
        <v>1</v>
      </c>
      <c r="D2546" s="7">
        <v>1</v>
      </c>
      <c r="E2546" s="7">
        <v>1</v>
      </c>
      <c r="F2546" s="7">
        <v>1</v>
      </c>
      <c r="G2546" s="32">
        <v>1</v>
      </c>
      <c r="H2546" s="7">
        <v>1</v>
      </c>
      <c r="I2546" s="7">
        <v>1</v>
      </c>
      <c r="P2546" s="23"/>
    </row>
    <row r="2547" spans="1:16" x14ac:dyDescent="0.15">
      <c r="A2547" s="46">
        <v>25.44</v>
      </c>
      <c r="B2547" s="7">
        <v>1</v>
      </c>
      <c r="C2547" s="7">
        <v>1</v>
      </c>
      <c r="D2547" s="7">
        <v>1</v>
      </c>
      <c r="E2547" s="7">
        <v>1</v>
      </c>
      <c r="F2547" s="7">
        <v>1</v>
      </c>
      <c r="G2547" s="32">
        <v>1</v>
      </c>
      <c r="H2547" s="7">
        <v>1</v>
      </c>
      <c r="I2547" s="7">
        <v>1</v>
      </c>
      <c r="P2547" s="23"/>
    </row>
    <row r="2548" spans="1:16" x14ac:dyDescent="0.15">
      <c r="A2548" s="46">
        <v>25.45</v>
      </c>
      <c r="B2548" s="7">
        <v>1</v>
      </c>
      <c r="C2548" s="7">
        <v>1</v>
      </c>
      <c r="D2548" s="7">
        <v>1</v>
      </c>
      <c r="E2548" s="7">
        <v>1</v>
      </c>
      <c r="F2548" s="7">
        <v>1</v>
      </c>
      <c r="G2548" s="32">
        <v>1</v>
      </c>
      <c r="H2548" s="7">
        <v>1</v>
      </c>
      <c r="I2548" s="7">
        <v>1</v>
      </c>
      <c r="P2548" s="23"/>
    </row>
    <row r="2549" spans="1:16" x14ac:dyDescent="0.15">
      <c r="A2549" s="46">
        <v>25.46</v>
      </c>
      <c r="B2549" s="7">
        <v>1</v>
      </c>
      <c r="C2549" s="7">
        <v>1</v>
      </c>
      <c r="D2549" s="7">
        <v>1</v>
      </c>
      <c r="E2549" s="7">
        <v>1</v>
      </c>
      <c r="F2549" s="7">
        <v>1</v>
      </c>
      <c r="G2549" s="32">
        <v>1</v>
      </c>
      <c r="H2549" s="7">
        <v>1</v>
      </c>
      <c r="I2549" s="7">
        <v>1</v>
      </c>
      <c r="P2549" s="23"/>
    </row>
    <row r="2550" spans="1:16" x14ac:dyDescent="0.15">
      <c r="A2550" s="46">
        <v>25.47</v>
      </c>
      <c r="B2550" s="7">
        <v>1</v>
      </c>
      <c r="C2550" s="7">
        <v>1</v>
      </c>
      <c r="D2550" s="7">
        <v>1</v>
      </c>
      <c r="E2550" s="7">
        <v>1</v>
      </c>
      <c r="F2550" s="7">
        <v>1</v>
      </c>
      <c r="G2550" s="32">
        <v>1</v>
      </c>
      <c r="H2550" s="7">
        <v>1</v>
      </c>
      <c r="I2550" s="7">
        <v>1</v>
      </c>
      <c r="P2550" s="23"/>
    </row>
    <row r="2551" spans="1:16" x14ac:dyDescent="0.15">
      <c r="A2551" s="46">
        <v>25.48</v>
      </c>
      <c r="B2551" s="7">
        <v>1</v>
      </c>
      <c r="C2551" s="7">
        <v>1</v>
      </c>
      <c r="D2551" s="7">
        <v>1</v>
      </c>
      <c r="E2551" s="7">
        <v>1</v>
      </c>
      <c r="F2551" s="7">
        <v>1</v>
      </c>
      <c r="G2551" s="32">
        <v>1</v>
      </c>
      <c r="H2551" s="7">
        <v>1</v>
      </c>
      <c r="I2551" s="7">
        <v>1</v>
      </c>
      <c r="P2551" s="23"/>
    </row>
    <row r="2552" spans="1:16" x14ac:dyDescent="0.15">
      <c r="A2552" s="46">
        <v>25.49</v>
      </c>
      <c r="B2552" s="7">
        <v>1</v>
      </c>
      <c r="C2552" s="7">
        <v>1</v>
      </c>
      <c r="D2552" s="7">
        <v>1</v>
      </c>
      <c r="E2552" s="7">
        <v>1</v>
      </c>
      <c r="F2552" s="7">
        <v>1</v>
      </c>
      <c r="G2552" s="32">
        <v>1</v>
      </c>
      <c r="H2552" s="7">
        <v>1</v>
      </c>
      <c r="I2552" s="7">
        <v>1</v>
      </c>
      <c r="P2552" s="23"/>
    </row>
    <row r="2553" spans="1:16" x14ac:dyDescent="0.15">
      <c r="A2553" s="46">
        <v>25.5</v>
      </c>
      <c r="B2553" s="7">
        <v>1</v>
      </c>
      <c r="C2553" s="7">
        <v>1</v>
      </c>
      <c r="D2553" s="7">
        <v>1</v>
      </c>
      <c r="E2553" s="7">
        <v>1</v>
      </c>
      <c r="F2553" s="7">
        <v>1</v>
      </c>
      <c r="G2553" s="32">
        <v>1</v>
      </c>
      <c r="H2553" s="7">
        <v>1</v>
      </c>
      <c r="I2553" s="7">
        <v>1</v>
      </c>
      <c r="P2553" s="23"/>
    </row>
    <row r="2554" spans="1:16" x14ac:dyDescent="0.15">
      <c r="A2554" s="46">
        <v>25.51</v>
      </c>
      <c r="B2554" s="7">
        <v>1</v>
      </c>
      <c r="C2554" s="7">
        <v>1</v>
      </c>
      <c r="D2554" s="7">
        <v>1</v>
      </c>
      <c r="E2554" s="7">
        <v>1</v>
      </c>
      <c r="F2554" s="7">
        <v>1</v>
      </c>
      <c r="G2554" s="32">
        <v>1</v>
      </c>
      <c r="H2554" s="7">
        <v>1</v>
      </c>
      <c r="I2554" s="7">
        <v>1</v>
      </c>
      <c r="P2554" s="23"/>
    </row>
    <row r="2555" spans="1:16" x14ac:dyDescent="0.15">
      <c r="A2555" s="46">
        <v>25.52</v>
      </c>
      <c r="B2555" s="7">
        <v>1</v>
      </c>
      <c r="C2555" s="7">
        <v>1</v>
      </c>
      <c r="D2555" s="7">
        <v>1</v>
      </c>
      <c r="E2555" s="7">
        <v>1</v>
      </c>
      <c r="F2555" s="7">
        <v>1</v>
      </c>
      <c r="G2555" s="32">
        <v>1</v>
      </c>
      <c r="H2555" s="7">
        <v>1</v>
      </c>
      <c r="I2555" s="7">
        <v>1</v>
      </c>
      <c r="P2555" s="23"/>
    </row>
    <row r="2556" spans="1:16" x14ac:dyDescent="0.15">
      <c r="A2556" s="46">
        <v>25.53</v>
      </c>
      <c r="B2556" s="7">
        <v>1</v>
      </c>
      <c r="C2556" s="7">
        <v>1</v>
      </c>
      <c r="D2556" s="7">
        <v>1</v>
      </c>
      <c r="E2556" s="7">
        <v>1</v>
      </c>
      <c r="F2556" s="7">
        <v>1</v>
      </c>
      <c r="G2556" s="32">
        <v>1</v>
      </c>
      <c r="H2556" s="7">
        <v>1</v>
      </c>
      <c r="I2556" s="7">
        <v>1</v>
      </c>
      <c r="P2556" s="23"/>
    </row>
    <row r="2557" spans="1:16" x14ac:dyDescent="0.15">
      <c r="A2557" s="46">
        <v>25.54</v>
      </c>
      <c r="B2557" s="7">
        <v>1</v>
      </c>
      <c r="C2557" s="7">
        <v>1</v>
      </c>
      <c r="D2557" s="7">
        <v>1</v>
      </c>
      <c r="E2557" s="7">
        <v>1</v>
      </c>
      <c r="F2557" s="7">
        <v>1</v>
      </c>
      <c r="G2557" s="32">
        <v>1</v>
      </c>
      <c r="H2557" s="7">
        <v>1</v>
      </c>
      <c r="I2557" s="7">
        <v>1</v>
      </c>
      <c r="P2557" s="23"/>
    </row>
    <row r="2558" spans="1:16" x14ac:dyDescent="0.15">
      <c r="A2558" s="46">
        <v>25.55</v>
      </c>
      <c r="B2558" s="7">
        <v>1</v>
      </c>
      <c r="C2558" s="7">
        <v>1</v>
      </c>
      <c r="D2558" s="7">
        <v>1</v>
      </c>
      <c r="E2558" s="7">
        <v>1</v>
      </c>
      <c r="F2558" s="7">
        <v>1</v>
      </c>
      <c r="G2558" s="32">
        <v>1</v>
      </c>
      <c r="H2558" s="7">
        <v>1</v>
      </c>
      <c r="I2558" s="7">
        <v>1</v>
      </c>
      <c r="P2558" s="23"/>
    </row>
    <row r="2559" spans="1:16" x14ac:dyDescent="0.15">
      <c r="A2559" s="46">
        <v>25.56</v>
      </c>
      <c r="B2559" s="7">
        <v>1</v>
      </c>
      <c r="C2559" s="7">
        <v>1</v>
      </c>
      <c r="D2559" s="7">
        <v>1</v>
      </c>
      <c r="E2559" s="7">
        <v>1</v>
      </c>
      <c r="F2559" s="7">
        <v>1</v>
      </c>
      <c r="G2559" s="32">
        <v>1</v>
      </c>
      <c r="H2559" s="7">
        <v>1</v>
      </c>
      <c r="I2559" s="7">
        <v>1</v>
      </c>
      <c r="P2559" s="23"/>
    </row>
    <row r="2560" spans="1:16" x14ac:dyDescent="0.15">
      <c r="A2560" s="46">
        <v>25.57</v>
      </c>
      <c r="B2560" s="7">
        <v>1</v>
      </c>
      <c r="C2560" s="7">
        <v>1</v>
      </c>
      <c r="D2560" s="7">
        <v>1</v>
      </c>
      <c r="E2560" s="7">
        <v>1</v>
      </c>
      <c r="F2560" s="7">
        <v>1</v>
      </c>
      <c r="G2560" s="32">
        <v>1</v>
      </c>
      <c r="H2560" s="7">
        <v>1</v>
      </c>
      <c r="I2560" s="7">
        <v>1</v>
      </c>
      <c r="P2560" s="23"/>
    </row>
    <row r="2561" spans="1:16" x14ac:dyDescent="0.15">
      <c r="A2561" s="46">
        <v>25.58</v>
      </c>
      <c r="B2561" s="7">
        <v>1</v>
      </c>
      <c r="C2561" s="7">
        <v>1</v>
      </c>
      <c r="D2561" s="7">
        <v>1</v>
      </c>
      <c r="E2561" s="7">
        <v>1</v>
      </c>
      <c r="F2561" s="7">
        <v>1</v>
      </c>
      <c r="G2561" s="32">
        <v>1</v>
      </c>
      <c r="H2561" s="7">
        <v>1</v>
      </c>
      <c r="I2561" s="7">
        <v>1</v>
      </c>
      <c r="P2561" s="23"/>
    </row>
    <row r="2562" spans="1:16" x14ac:dyDescent="0.15">
      <c r="A2562" s="46">
        <v>25.59</v>
      </c>
      <c r="B2562" s="7">
        <v>1</v>
      </c>
      <c r="C2562" s="7">
        <v>1</v>
      </c>
      <c r="D2562" s="7">
        <v>1</v>
      </c>
      <c r="E2562" s="7">
        <v>1</v>
      </c>
      <c r="F2562" s="7">
        <v>1</v>
      </c>
      <c r="G2562" s="32">
        <v>1</v>
      </c>
      <c r="H2562" s="7">
        <v>1</v>
      </c>
      <c r="I2562" s="7">
        <v>1</v>
      </c>
      <c r="P2562" s="23"/>
    </row>
    <row r="2563" spans="1:16" x14ac:dyDescent="0.15">
      <c r="A2563" s="46">
        <v>25.6</v>
      </c>
      <c r="B2563" s="7">
        <v>1</v>
      </c>
      <c r="C2563" s="7">
        <v>1</v>
      </c>
      <c r="D2563" s="7">
        <v>1</v>
      </c>
      <c r="E2563" s="7">
        <v>1</v>
      </c>
      <c r="F2563" s="7">
        <v>1</v>
      </c>
      <c r="G2563" s="32">
        <v>1</v>
      </c>
      <c r="H2563" s="7">
        <v>1</v>
      </c>
      <c r="I2563" s="7">
        <v>1</v>
      </c>
      <c r="P2563" s="23"/>
    </row>
    <row r="2564" spans="1:16" x14ac:dyDescent="0.15">
      <c r="A2564" s="46">
        <v>25.61</v>
      </c>
      <c r="B2564" s="7">
        <v>1</v>
      </c>
      <c r="C2564" s="7">
        <v>1</v>
      </c>
      <c r="D2564" s="7">
        <v>1</v>
      </c>
      <c r="E2564" s="7">
        <v>1</v>
      </c>
      <c r="F2564" s="7">
        <v>1</v>
      </c>
      <c r="G2564" s="32">
        <v>1</v>
      </c>
      <c r="H2564" s="7">
        <v>1</v>
      </c>
      <c r="I2564" s="7">
        <v>1</v>
      </c>
      <c r="P2564" s="23"/>
    </row>
    <row r="2565" spans="1:16" x14ac:dyDescent="0.15">
      <c r="A2565" s="46">
        <v>25.62</v>
      </c>
      <c r="B2565" s="7">
        <v>1</v>
      </c>
      <c r="C2565" s="7">
        <v>1</v>
      </c>
      <c r="D2565" s="7">
        <v>1</v>
      </c>
      <c r="E2565" s="7">
        <v>1</v>
      </c>
      <c r="F2565" s="7">
        <v>1</v>
      </c>
      <c r="G2565" s="32">
        <v>1</v>
      </c>
      <c r="H2565" s="7">
        <v>1</v>
      </c>
      <c r="I2565" s="7">
        <v>1</v>
      </c>
      <c r="P2565" s="23"/>
    </row>
    <row r="2566" spans="1:16" x14ac:dyDescent="0.15">
      <c r="A2566" s="46">
        <v>25.63</v>
      </c>
      <c r="B2566" s="7">
        <v>1</v>
      </c>
      <c r="C2566" s="7">
        <v>1</v>
      </c>
      <c r="D2566" s="7">
        <v>1</v>
      </c>
      <c r="E2566" s="7">
        <v>1</v>
      </c>
      <c r="F2566" s="7">
        <v>1</v>
      </c>
      <c r="G2566" s="32">
        <v>1</v>
      </c>
      <c r="H2566" s="7">
        <v>1</v>
      </c>
      <c r="I2566" s="7">
        <v>1</v>
      </c>
      <c r="P2566" s="23"/>
    </row>
    <row r="2567" spans="1:16" x14ac:dyDescent="0.15">
      <c r="A2567" s="46">
        <v>25.64</v>
      </c>
      <c r="B2567" s="7">
        <v>1</v>
      </c>
      <c r="C2567" s="7">
        <v>1</v>
      </c>
      <c r="D2567" s="7">
        <v>1</v>
      </c>
      <c r="E2567" s="7">
        <v>1</v>
      </c>
      <c r="F2567" s="7">
        <v>1</v>
      </c>
      <c r="G2567" s="32">
        <v>1</v>
      </c>
      <c r="H2567" s="7">
        <v>1</v>
      </c>
      <c r="I2567" s="7">
        <v>1</v>
      </c>
      <c r="P2567" s="23"/>
    </row>
    <row r="2568" spans="1:16" x14ac:dyDescent="0.15">
      <c r="A2568" s="46">
        <v>25.65</v>
      </c>
      <c r="B2568" s="7">
        <v>1</v>
      </c>
      <c r="C2568" s="7">
        <v>1</v>
      </c>
      <c r="D2568" s="7">
        <v>1</v>
      </c>
      <c r="E2568" s="7">
        <v>1</v>
      </c>
      <c r="F2568" s="7">
        <v>1</v>
      </c>
      <c r="G2568" s="32">
        <v>1</v>
      </c>
      <c r="H2568" s="7">
        <v>1</v>
      </c>
      <c r="I2568" s="7">
        <v>1</v>
      </c>
      <c r="P2568" s="23"/>
    </row>
    <row r="2569" spans="1:16" x14ac:dyDescent="0.15">
      <c r="A2569" s="46">
        <v>25.66</v>
      </c>
      <c r="B2569" s="7">
        <v>1</v>
      </c>
      <c r="C2569" s="7">
        <v>1</v>
      </c>
      <c r="D2569" s="7">
        <v>1</v>
      </c>
      <c r="E2569" s="7">
        <v>1</v>
      </c>
      <c r="F2569" s="7">
        <v>1</v>
      </c>
      <c r="G2569" s="32">
        <v>1</v>
      </c>
      <c r="H2569" s="7">
        <v>1</v>
      </c>
      <c r="I2569" s="7">
        <v>1</v>
      </c>
      <c r="P2569" s="23"/>
    </row>
    <row r="2570" spans="1:16" x14ac:dyDescent="0.15">
      <c r="A2570" s="46">
        <v>25.67</v>
      </c>
      <c r="B2570" s="7">
        <v>1</v>
      </c>
      <c r="C2570" s="7">
        <v>1</v>
      </c>
      <c r="D2570" s="7">
        <v>1</v>
      </c>
      <c r="E2570" s="7">
        <v>1</v>
      </c>
      <c r="F2570" s="7">
        <v>1</v>
      </c>
      <c r="G2570" s="32">
        <v>1</v>
      </c>
      <c r="H2570" s="7">
        <v>1</v>
      </c>
      <c r="I2570" s="7">
        <v>1</v>
      </c>
      <c r="P2570" s="23"/>
    </row>
    <row r="2571" spans="1:16" x14ac:dyDescent="0.15">
      <c r="A2571" s="46">
        <v>25.68</v>
      </c>
      <c r="B2571" s="7">
        <v>1</v>
      </c>
      <c r="C2571" s="7">
        <v>1</v>
      </c>
      <c r="D2571" s="7">
        <v>1</v>
      </c>
      <c r="E2571" s="7">
        <v>1</v>
      </c>
      <c r="F2571" s="7">
        <v>1</v>
      </c>
      <c r="G2571" s="32">
        <v>1</v>
      </c>
      <c r="H2571" s="7">
        <v>1</v>
      </c>
      <c r="I2571" s="7">
        <v>1</v>
      </c>
      <c r="P2571" s="23"/>
    </row>
    <row r="2572" spans="1:16" x14ac:dyDescent="0.15">
      <c r="A2572" s="46">
        <v>25.69</v>
      </c>
      <c r="B2572" s="7">
        <v>1</v>
      </c>
      <c r="C2572" s="7">
        <v>1</v>
      </c>
      <c r="D2572" s="7">
        <v>1</v>
      </c>
      <c r="E2572" s="7">
        <v>1</v>
      </c>
      <c r="F2572" s="7">
        <v>1</v>
      </c>
      <c r="G2572" s="32">
        <v>1</v>
      </c>
      <c r="H2572" s="7">
        <v>1</v>
      </c>
      <c r="I2572" s="7">
        <v>1</v>
      </c>
      <c r="P2572" s="23"/>
    </row>
    <row r="2573" spans="1:16" x14ac:dyDescent="0.15">
      <c r="A2573" s="46">
        <v>25.7</v>
      </c>
      <c r="B2573" s="7">
        <v>1</v>
      </c>
      <c r="C2573" s="7">
        <v>1</v>
      </c>
      <c r="D2573" s="7">
        <v>1</v>
      </c>
      <c r="E2573" s="7">
        <v>1</v>
      </c>
      <c r="F2573" s="7">
        <v>1</v>
      </c>
      <c r="G2573" s="32">
        <v>1</v>
      </c>
      <c r="H2573" s="7">
        <v>1</v>
      </c>
      <c r="I2573" s="7">
        <v>1</v>
      </c>
      <c r="P2573" s="23"/>
    </row>
    <row r="2574" spans="1:16" x14ac:dyDescent="0.15">
      <c r="A2574" s="46">
        <v>25.71</v>
      </c>
      <c r="B2574" s="7">
        <v>1</v>
      </c>
      <c r="C2574" s="7">
        <v>1</v>
      </c>
      <c r="D2574" s="7">
        <v>1</v>
      </c>
      <c r="E2574" s="7">
        <v>1</v>
      </c>
      <c r="F2574" s="7">
        <v>1</v>
      </c>
      <c r="G2574" s="32">
        <v>1</v>
      </c>
      <c r="H2574" s="7">
        <v>1</v>
      </c>
      <c r="I2574" s="7">
        <v>1</v>
      </c>
      <c r="P2574" s="23"/>
    </row>
    <row r="2575" spans="1:16" x14ac:dyDescent="0.15">
      <c r="A2575" s="46">
        <v>25.72</v>
      </c>
      <c r="B2575" s="7">
        <v>1</v>
      </c>
      <c r="C2575" s="7">
        <v>1</v>
      </c>
      <c r="D2575" s="7">
        <v>1</v>
      </c>
      <c r="E2575" s="7">
        <v>1</v>
      </c>
      <c r="F2575" s="7">
        <v>1</v>
      </c>
      <c r="G2575" s="32">
        <v>1</v>
      </c>
      <c r="H2575" s="7">
        <v>1</v>
      </c>
      <c r="I2575" s="7">
        <v>1</v>
      </c>
      <c r="P2575" s="23"/>
    </row>
    <row r="2576" spans="1:16" x14ac:dyDescent="0.15">
      <c r="A2576" s="46">
        <v>25.73</v>
      </c>
      <c r="B2576" s="7">
        <v>1</v>
      </c>
      <c r="C2576" s="7">
        <v>1</v>
      </c>
      <c r="D2576" s="7">
        <v>1</v>
      </c>
      <c r="E2576" s="7">
        <v>1</v>
      </c>
      <c r="F2576" s="7">
        <v>1</v>
      </c>
      <c r="G2576" s="32">
        <v>1</v>
      </c>
      <c r="H2576" s="7">
        <v>1</v>
      </c>
      <c r="I2576" s="7">
        <v>1</v>
      </c>
      <c r="P2576" s="23"/>
    </row>
    <row r="2577" spans="1:16" x14ac:dyDescent="0.15">
      <c r="A2577" s="46">
        <v>25.74</v>
      </c>
      <c r="B2577" s="7">
        <v>1</v>
      </c>
      <c r="C2577" s="7">
        <v>1</v>
      </c>
      <c r="D2577" s="7">
        <v>1</v>
      </c>
      <c r="E2577" s="7">
        <v>1</v>
      </c>
      <c r="F2577" s="7">
        <v>1</v>
      </c>
      <c r="G2577" s="32">
        <v>1</v>
      </c>
      <c r="H2577" s="7">
        <v>1</v>
      </c>
      <c r="I2577" s="7">
        <v>1</v>
      </c>
      <c r="P2577" s="23"/>
    </row>
    <row r="2578" spans="1:16" x14ac:dyDescent="0.15">
      <c r="A2578" s="46">
        <v>25.75</v>
      </c>
      <c r="B2578" s="7">
        <v>1</v>
      </c>
      <c r="C2578" s="7">
        <v>1</v>
      </c>
      <c r="D2578" s="7">
        <v>1</v>
      </c>
      <c r="E2578" s="7">
        <v>1</v>
      </c>
      <c r="F2578" s="7">
        <v>1</v>
      </c>
      <c r="G2578" s="32">
        <v>1</v>
      </c>
      <c r="H2578" s="7">
        <v>1</v>
      </c>
      <c r="I2578" s="7">
        <v>1</v>
      </c>
      <c r="P2578" s="23"/>
    </row>
    <row r="2579" spans="1:16" x14ac:dyDescent="0.15">
      <c r="A2579" s="46">
        <v>25.76</v>
      </c>
      <c r="B2579" s="7">
        <v>1</v>
      </c>
      <c r="C2579" s="7">
        <v>1</v>
      </c>
      <c r="D2579" s="7">
        <v>1</v>
      </c>
      <c r="E2579" s="7">
        <v>1</v>
      </c>
      <c r="F2579" s="7">
        <v>1</v>
      </c>
      <c r="G2579" s="32">
        <v>1</v>
      </c>
      <c r="H2579" s="7">
        <v>1</v>
      </c>
      <c r="I2579" s="7">
        <v>1</v>
      </c>
      <c r="P2579" s="23"/>
    </row>
    <row r="2580" spans="1:16" x14ac:dyDescent="0.15">
      <c r="A2580" s="46">
        <v>25.77</v>
      </c>
      <c r="B2580" s="7">
        <v>1</v>
      </c>
      <c r="C2580" s="7">
        <v>1</v>
      </c>
      <c r="D2580" s="7">
        <v>1</v>
      </c>
      <c r="E2580" s="7">
        <v>1</v>
      </c>
      <c r="F2580" s="7">
        <v>1</v>
      </c>
      <c r="G2580" s="32">
        <v>1</v>
      </c>
      <c r="H2580" s="7">
        <v>1</v>
      </c>
      <c r="I2580" s="7">
        <v>1</v>
      </c>
      <c r="P2580" s="23"/>
    </row>
    <row r="2581" spans="1:16" x14ac:dyDescent="0.15">
      <c r="A2581" s="46">
        <v>25.78</v>
      </c>
      <c r="B2581" s="7">
        <v>1</v>
      </c>
      <c r="C2581" s="7">
        <v>1</v>
      </c>
      <c r="D2581" s="7">
        <v>1</v>
      </c>
      <c r="E2581" s="7">
        <v>1</v>
      </c>
      <c r="F2581" s="7">
        <v>1</v>
      </c>
      <c r="G2581" s="32">
        <v>1</v>
      </c>
      <c r="H2581" s="7">
        <v>1</v>
      </c>
      <c r="I2581" s="7">
        <v>1</v>
      </c>
      <c r="P2581" s="23"/>
    </row>
    <row r="2582" spans="1:16" x14ac:dyDescent="0.15">
      <c r="A2582" s="46">
        <v>25.79</v>
      </c>
      <c r="B2582" s="7">
        <v>1</v>
      </c>
      <c r="C2582" s="7">
        <v>1</v>
      </c>
      <c r="D2582" s="7">
        <v>1</v>
      </c>
      <c r="E2582" s="7">
        <v>1</v>
      </c>
      <c r="F2582" s="7">
        <v>1</v>
      </c>
      <c r="G2582" s="32">
        <v>1</v>
      </c>
      <c r="H2582" s="7">
        <v>1</v>
      </c>
      <c r="I2582" s="7">
        <v>1</v>
      </c>
      <c r="P2582" s="23"/>
    </row>
    <row r="2583" spans="1:16" x14ac:dyDescent="0.15">
      <c r="A2583" s="46">
        <v>25.8</v>
      </c>
      <c r="B2583" s="7">
        <v>1</v>
      </c>
      <c r="C2583" s="7">
        <v>1</v>
      </c>
      <c r="D2583" s="7">
        <v>1</v>
      </c>
      <c r="E2583" s="7">
        <v>1</v>
      </c>
      <c r="F2583" s="7">
        <v>1</v>
      </c>
      <c r="G2583" s="32">
        <v>1</v>
      </c>
      <c r="H2583" s="7">
        <v>1</v>
      </c>
      <c r="I2583" s="7">
        <v>1</v>
      </c>
      <c r="P2583" s="23"/>
    </row>
    <row r="2584" spans="1:16" x14ac:dyDescent="0.15">
      <c r="A2584" s="46">
        <v>25.81</v>
      </c>
      <c r="B2584" s="7">
        <v>1</v>
      </c>
      <c r="C2584" s="7">
        <v>1</v>
      </c>
      <c r="D2584" s="7">
        <v>1</v>
      </c>
      <c r="E2584" s="7">
        <v>1</v>
      </c>
      <c r="F2584" s="7">
        <v>1</v>
      </c>
      <c r="G2584" s="32">
        <v>1</v>
      </c>
      <c r="H2584" s="7">
        <v>1</v>
      </c>
      <c r="I2584" s="7">
        <v>1</v>
      </c>
      <c r="P2584" s="23"/>
    </row>
    <row r="2585" spans="1:16" x14ac:dyDescent="0.15">
      <c r="A2585" s="46">
        <v>25.82</v>
      </c>
      <c r="B2585" s="7">
        <v>1</v>
      </c>
      <c r="C2585" s="7">
        <v>1</v>
      </c>
      <c r="D2585" s="7">
        <v>1</v>
      </c>
      <c r="E2585" s="7">
        <v>1</v>
      </c>
      <c r="F2585" s="7">
        <v>1</v>
      </c>
      <c r="G2585" s="32">
        <v>1</v>
      </c>
      <c r="H2585" s="7">
        <v>1</v>
      </c>
      <c r="I2585" s="7">
        <v>1</v>
      </c>
      <c r="P2585" s="23"/>
    </row>
    <row r="2586" spans="1:16" x14ac:dyDescent="0.15">
      <c r="A2586" s="46">
        <v>25.83</v>
      </c>
      <c r="B2586" s="7">
        <v>1</v>
      </c>
      <c r="C2586" s="7">
        <v>1</v>
      </c>
      <c r="D2586" s="7">
        <v>1</v>
      </c>
      <c r="E2586" s="7">
        <v>1</v>
      </c>
      <c r="F2586" s="7">
        <v>1</v>
      </c>
      <c r="G2586" s="32">
        <v>1</v>
      </c>
      <c r="H2586" s="7">
        <v>1</v>
      </c>
      <c r="I2586" s="7">
        <v>1</v>
      </c>
      <c r="P2586" s="23"/>
    </row>
    <row r="2587" spans="1:16" x14ac:dyDescent="0.15">
      <c r="A2587" s="46">
        <v>25.84</v>
      </c>
      <c r="B2587" s="7">
        <v>1</v>
      </c>
      <c r="C2587" s="7">
        <v>1</v>
      </c>
      <c r="D2587" s="7">
        <v>1</v>
      </c>
      <c r="E2587" s="7">
        <v>1</v>
      </c>
      <c r="F2587" s="7">
        <v>1</v>
      </c>
      <c r="G2587" s="32">
        <v>1</v>
      </c>
      <c r="H2587" s="7">
        <v>1</v>
      </c>
      <c r="I2587" s="7">
        <v>1</v>
      </c>
      <c r="P2587" s="23"/>
    </row>
    <row r="2588" spans="1:16" x14ac:dyDescent="0.15">
      <c r="A2588" s="46">
        <v>25.85</v>
      </c>
      <c r="B2588" s="7">
        <v>1</v>
      </c>
      <c r="C2588" s="7">
        <v>1</v>
      </c>
      <c r="D2588" s="7">
        <v>1</v>
      </c>
      <c r="E2588" s="7">
        <v>1</v>
      </c>
      <c r="F2588" s="7">
        <v>1</v>
      </c>
      <c r="G2588" s="32">
        <v>1</v>
      </c>
      <c r="H2588" s="7">
        <v>1</v>
      </c>
      <c r="I2588" s="7">
        <v>1</v>
      </c>
      <c r="P2588" s="23"/>
    </row>
    <row r="2589" spans="1:16" x14ac:dyDescent="0.15">
      <c r="A2589" s="46">
        <v>25.86</v>
      </c>
      <c r="B2589" s="7">
        <v>1</v>
      </c>
      <c r="C2589" s="7">
        <v>1</v>
      </c>
      <c r="D2589" s="7">
        <v>1</v>
      </c>
      <c r="E2589" s="7">
        <v>1</v>
      </c>
      <c r="F2589" s="7">
        <v>1</v>
      </c>
      <c r="G2589" s="32">
        <v>1</v>
      </c>
      <c r="H2589" s="7">
        <v>1</v>
      </c>
      <c r="I2589" s="7">
        <v>1</v>
      </c>
      <c r="P2589" s="23"/>
    </row>
    <row r="2590" spans="1:16" x14ac:dyDescent="0.15">
      <c r="A2590" s="46">
        <v>25.87</v>
      </c>
      <c r="B2590" s="7">
        <v>1</v>
      </c>
      <c r="C2590" s="7">
        <v>1</v>
      </c>
      <c r="D2590" s="7">
        <v>1</v>
      </c>
      <c r="E2590" s="7">
        <v>1</v>
      </c>
      <c r="F2590" s="7">
        <v>1</v>
      </c>
      <c r="G2590" s="32">
        <v>1</v>
      </c>
      <c r="H2590" s="7">
        <v>1</v>
      </c>
      <c r="I2590" s="7">
        <v>1</v>
      </c>
      <c r="P2590" s="23"/>
    </row>
    <row r="2591" spans="1:16" x14ac:dyDescent="0.15">
      <c r="A2591" s="46">
        <v>25.88</v>
      </c>
      <c r="B2591" s="7">
        <v>1</v>
      </c>
      <c r="C2591" s="7">
        <v>1</v>
      </c>
      <c r="D2591" s="7">
        <v>1</v>
      </c>
      <c r="E2591" s="7">
        <v>1</v>
      </c>
      <c r="F2591" s="7">
        <v>1</v>
      </c>
      <c r="G2591" s="32">
        <v>1</v>
      </c>
      <c r="H2591" s="7">
        <v>1</v>
      </c>
      <c r="I2591" s="7">
        <v>1</v>
      </c>
      <c r="P2591" s="23"/>
    </row>
    <row r="2592" spans="1:16" x14ac:dyDescent="0.15">
      <c r="A2592" s="46">
        <v>25.89</v>
      </c>
      <c r="B2592" s="7">
        <v>1</v>
      </c>
      <c r="C2592" s="7">
        <v>1</v>
      </c>
      <c r="D2592" s="7">
        <v>1</v>
      </c>
      <c r="E2592" s="7">
        <v>1</v>
      </c>
      <c r="F2592" s="7">
        <v>1</v>
      </c>
      <c r="G2592" s="32">
        <v>1</v>
      </c>
      <c r="H2592" s="7">
        <v>1</v>
      </c>
      <c r="I2592" s="7">
        <v>1</v>
      </c>
      <c r="P2592" s="23"/>
    </row>
    <row r="2593" spans="1:16" x14ac:dyDescent="0.15">
      <c r="A2593" s="46">
        <v>25.9</v>
      </c>
      <c r="B2593" s="7">
        <v>1</v>
      </c>
      <c r="C2593" s="7">
        <v>1</v>
      </c>
      <c r="D2593" s="7">
        <v>1</v>
      </c>
      <c r="E2593" s="7">
        <v>1</v>
      </c>
      <c r="F2593" s="7">
        <v>1</v>
      </c>
      <c r="G2593" s="32">
        <v>1</v>
      </c>
      <c r="H2593" s="7">
        <v>1</v>
      </c>
      <c r="I2593" s="7">
        <v>1</v>
      </c>
      <c r="P2593" s="23"/>
    </row>
    <row r="2594" spans="1:16" x14ac:dyDescent="0.15">
      <c r="A2594" s="46">
        <v>25.91</v>
      </c>
      <c r="B2594" s="7">
        <v>1</v>
      </c>
      <c r="C2594" s="7">
        <v>1</v>
      </c>
      <c r="D2594" s="7">
        <v>1</v>
      </c>
      <c r="E2594" s="7">
        <v>1</v>
      </c>
      <c r="F2594" s="7">
        <v>1</v>
      </c>
      <c r="G2594" s="32">
        <v>1</v>
      </c>
      <c r="H2594" s="7">
        <v>1</v>
      </c>
      <c r="I2594" s="7">
        <v>1</v>
      </c>
      <c r="P2594" s="23"/>
    </row>
    <row r="2595" spans="1:16" x14ac:dyDescent="0.15">
      <c r="A2595" s="46">
        <v>25.92</v>
      </c>
      <c r="B2595" s="7">
        <v>1</v>
      </c>
      <c r="C2595" s="7">
        <v>1</v>
      </c>
      <c r="D2595" s="7">
        <v>1</v>
      </c>
      <c r="E2595" s="7">
        <v>1</v>
      </c>
      <c r="F2595" s="7">
        <v>1</v>
      </c>
      <c r="G2595" s="32">
        <v>1</v>
      </c>
      <c r="H2595" s="7">
        <v>1</v>
      </c>
      <c r="I2595" s="7">
        <v>1</v>
      </c>
      <c r="P2595" s="23"/>
    </row>
    <row r="2596" spans="1:16" x14ac:dyDescent="0.15">
      <c r="A2596" s="46">
        <v>25.93</v>
      </c>
      <c r="B2596" s="7">
        <v>1</v>
      </c>
      <c r="C2596" s="7">
        <v>1</v>
      </c>
      <c r="D2596" s="7">
        <v>1</v>
      </c>
      <c r="E2596" s="7">
        <v>1</v>
      </c>
      <c r="F2596" s="7">
        <v>1</v>
      </c>
      <c r="G2596" s="32">
        <v>1</v>
      </c>
      <c r="H2596" s="7">
        <v>1</v>
      </c>
      <c r="I2596" s="7">
        <v>1</v>
      </c>
      <c r="P2596" s="23"/>
    </row>
    <row r="2597" spans="1:16" x14ac:dyDescent="0.15">
      <c r="A2597" s="46">
        <v>25.94</v>
      </c>
      <c r="B2597" s="7">
        <v>1</v>
      </c>
      <c r="C2597" s="7">
        <v>1</v>
      </c>
      <c r="D2597" s="7">
        <v>1</v>
      </c>
      <c r="E2597" s="7">
        <v>1</v>
      </c>
      <c r="F2597" s="7">
        <v>1</v>
      </c>
      <c r="G2597" s="32">
        <v>1</v>
      </c>
      <c r="H2597" s="7">
        <v>1</v>
      </c>
      <c r="I2597" s="7">
        <v>1</v>
      </c>
      <c r="P2597" s="23"/>
    </row>
    <row r="2598" spans="1:16" x14ac:dyDescent="0.15">
      <c r="A2598" s="46">
        <v>25.95</v>
      </c>
      <c r="B2598" s="7">
        <v>1</v>
      </c>
      <c r="C2598" s="7">
        <v>1</v>
      </c>
      <c r="D2598" s="7">
        <v>1</v>
      </c>
      <c r="E2598" s="7">
        <v>1</v>
      </c>
      <c r="F2598" s="7">
        <v>1</v>
      </c>
      <c r="G2598" s="32">
        <v>1</v>
      </c>
      <c r="H2598" s="7">
        <v>1</v>
      </c>
      <c r="I2598" s="7">
        <v>1</v>
      </c>
      <c r="P2598" s="23"/>
    </row>
    <row r="2599" spans="1:16" x14ac:dyDescent="0.15">
      <c r="A2599" s="46">
        <v>25.96</v>
      </c>
      <c r="B2599" s="7">
        <v>1</v>
      </c>
      <c r="C2599" s="7">
        <v>1</v>
      </c>
      <c r="D2599" s="7">
        <v>1</v>
      </c>
      <c r="E2599" s="7">
        <v>1</v>
      </c>
      <c r="F2599" s="7">
        <v>1</v>
      </c>
      <c r="G2599" s="32">
        <v>1</v>
      </c>
      <c r="H2599" s="7">
        <v>1</v>
      </c>
      <c r="I2599" s="7">
        <v>1</v>
      </c>
      <c r="P2599" s="23"/>
    </row>
    <row r="2600" spans="1:16" x14ac:dyDescent="0.15">
      <c r="A2600" s="46">
        <v>25.97</v>
      </c>
      <c r="B2600" s="7">
        <v>1</v>
      </c>
      <c r="C2600" s="7">
        <v>1</v>
      </c>
      <c r="D2600" s="7">
        <v>1</v>
      </c>
      <c r="E2600" s="7">
        <v>1</v>
      </c>
      <c r="F2600" s="7">
        <v>1</v>
      </c>
      <c r="G2600" s="32">
        <v>1</v>
      </c>
      <c r="H2600" s="7">
        <v>1</v>
      </c>
      <c r="I2600" s="7">
        <v>1</v>
      </c>
      <c r="P2600" s="23"/>
    </row>
    <row r="2601" spans="1:16" x14ac:dyDescent="0.15">
      <c r="A2601" s="46">
        <v>25.98</v>
      </c>
      <c r="B2601" s="7">
        <v>1</v>
      </c>
      <c r="C2601" s="7">
        <v>1</v>
      </c>
      <c r="D2601" s="7">
        <v>1</v>
      </c>
      <c r="E2601" s="7">
        <v>1</v>
      </c>
      <c r="F2601" s="7">
        <v>1</v>
      </c>
      <c r="G2601" s="32">
        <v>1</v>
      </c>
      <c r="H2601" s="7">
        <v>1</v>
      </c>
      <c r="I2601" s="7">
        <v>1</v>
      </c>
      <c r="P2601" s="23"/>
    </row>
    <row r="2602" spans="1:16" x14ac:dyDescent="0.15">
      <c r="A2602" s="46">
        <v>25.99</v>
      </c>
      <c r="B2602" s="7">
        <v>1</v>
      </c>
      <c r="C2602" s="7">
        <v>1</v>
      </c>
      <c r="D2602" s="7">
        <v>1</v>
      </c>
      <c r="E2602" s="7">
        <v>1</v>
      </c>
      <c r="F2602" s="7">
        <v>1</v>
      </c>
      <c r="G2602" s="32">
        <v>1</v>
      </c>
      <c r="H2602" s="7">
        <v>1</v>
      </c>
      <c r="I2602" s="7">
        <v>1</v>
      </c>
      <c r="P2602" s="23"/>
    </row>
    <row r="2603" spans="1:16" x14ac:dyDescent="0.15">
      <c r="A2603" s="46">
        <v>26</v>
      </c>
      <c r="B2603" s="7">
        <v>1</v>
      </c>
      <c r="C2603" s="7">
        <v>1</v>
      </c>
      <c r="D2603" s="7">
        <v>1</v>
      </c>
      <c r="E2603" s="7">
        <v>1</v>
      </c>
      <c r="F2603" s="7">
        <v>1</v>
      </c>
      <c r="G2603" s="32">
        <v>1</v>
      </c>
      <c r="H2603" s="7">
        <v>1</v>
      </c>
      <c r="I2603" s="7">
        <v>1</v>
      </c>
      <c r="P2603" s="23"/>
    </row>
    <row r="2604" spans="1:16" x14ac:dyDescent="0.15">
      <c r="A2604" s="46">
        <v>26.01</v>
      </c>
      <c r="B2604" s="7">
        <v>1</v>
      </c>
      <c r="C2604" s="7">
        <v>1</v>
      </c>
      <c r="D2604" s="7">
        <v>1</v>
      </c>
      <c r="E2604" s="7">
        <v>1</v>
      </c>
      <c r="F2604" s="7">
        <v>1</v>
      </c>
      <c r="G2604" s="32">
        <v>1</v>
      </c>
      <c r="H2604" s="7">
        <v>1</v>
      </c>
      <c r="I2604" s="7">
        <v>1</v>
      </c>
      <c r="P2604" s="23"/>
    </row>
    <row r="2605" spans="1:16" x14ac:dyDescent="0.15">
      <c r="A2605" s="46">
        <v>26.02</v>
      </c>
      <c r="B2605" s="7">
        <v>1</v>
      </c>
      <c r="C2605" s="7">
        <v>1</v>
      </c>
      <c r="D2605" s="7">
        <v>1</v>
      </c>
      <c r="E2605" s="7">
        <v>1</v>
      </c>
      <c r="F2605" s="7">
        <v>1</v>
      </c>
      <c r="G2605" s="32">
        <v>1</v>
      </c>
      <c r="H2605" s="7">
        <v>1</v>
      </c>
      <c r="I2605" s="7">
        <v>1</v>
      </c>
      <c r="P2605" s="23"/>
    </row>
    <row r="2606" spans="1:16" x14ac:dyDescent="0.15">
      <c r="A2606" s="46">
        <v>26.03</v>
      </c>
      <c r="B2606" s="7">
        <v>1</v>
      </c>
      <c r="C2606" s="7">
        <v>1</v>
      </c>
      <c r="D2606" s="7">
        <v>1</v>
      </c>
      <c r="E2606" s="7">
        <v>1</v>
      </c>
      <c r="F2606" s="7">
        <v>1</v>
      </c>
      <c r="G2606" s="32">
        <v>1</v>
      </c>
      <c r="H2606" s="7">
        <v>1</v>
      </c>
      <c r="I2606" s="7">
        <v>1</v>
      </c>
      <c r="P2606" s="23"/>
    </row>
    <row r="2607" spans="1:16" x14ac:dyDescent="0.15">
      <c r="A2607" s="46">
        <v>26.04</v>
      </c>
      <c r="B2607" s="7">
        <v>1</v>
      </c>
      <c r="C2607" s="7">
        <v>1</v>
      </c>
      <c r="D2607" s="7">
        <v>1</v>
      </c>
      <c r="E2607" s="7">
        <v>1</v>
      </c>
      <c r="F2607" s="7">
        <v>1</v>
      </c>
      <c r="G2607" s="32">
        <v>1</v>
      </c>
      <c r="H2607" s="7">
        <v>1</v>
      </c>
      <c r="I2607" s="7">
        <v>1</v>
      </c>
      <c r="P2607" s="23"/>
    </row>
    <row r="2608" spans="1:16" x14ac:dyDescent="0.15">
      <c r="A2608" s="46">
        <v>26.05</v>
      </c>
      <c r="B2608" s="7">
        <v>1</v>
      </c>
      <c r="C2608" s="7">
        <v>1</v>
      </c>
      <c r="D2608" s="7">
        <v>1</v>
      </c>
      <c r="E2608" s="7">
        <v>1</v>
      </c>
      <c r="F2608" s="7">
        <v>1</v>
      </c>
      <c r="G2608" s="32">
        <v>1</v>
      </c>
      <c r="H2608" s="7">
        <v>1</v>
      </c>
      <c r="I2608" s="7">
        <v>1</v>
      </c>
      <c r="P2608" s="23"/>
    </row>
    <row r="2609" spans="1:16" x14ac:dyDescent="0.15">
      <c r="A2609" s="46">
        <v>26.06</v>
      </c>
      <c r="B2609" s="7">
        <v>1</v>
      </c>
      <c r="C2609" s="7">
        <v>1</v>
      </c>
      <c r="D2609" s="7">
        <v>1</v>
      </c>
      <c r="E2609" s="7">
        <v>1</v>
      </c>
      <c r="F2609" s="7">
        <v>1</v>
      </c>
      <c r="G2609" s="32">
        <v>1</v>
      </c>
      <c r="H2609" s="7">
        <v>1</v>
      </c>
      <c r="I2609" s="7">
        <v>1</v>
      </c>
      <c r="P2609" s="23"/>
    </row>
    <row r="2610" spans="1:16" x14ac:dyDescent="0.15">
      <c r="A2610" s="46">
        <v>26.07</v>
      </c>
      <c r="B2610" s="7">
        <v>1</v>
      </c>
      <c r="C2610" s="7">
        <v>1</v>
      </c>
      <c r="D2610" s="7">
        <v>1</v>
      </c>
      <c r="E2610" s="7">
        <v>1</v>
      </c>
      <c r="F2610" s="7">
        <v>1</v>
      </c>
      <c r="G2610" s="32">
        <v>1</v>
      </c>
      <c r="H2610" s="7">
        <v>1</v>
      </c>
      <c r="I2610" s="7">
        <v>1</v>
      </c>
      <c r="P2610" s="23"/>
    </row>
    <row r="2611" spans="1:16" x14ac:dyDescent="0.15">
      <c r="A2611" s="46">
        <v>26.08</v>
      </c>
      <c r="B2611" s="7">
        <v>1</v>
      </c>
      <c r="C2611" s="7">
        <v>1</v>
      </c>
      <c r="D2611" s="7">
        <v>1</v>
      </c>
      <c r="E2611" s="7">
        <v>1</v>
      </c>
      <c r="F2611" s="7">
        <v>1</v>
      </c>
      <c r="G2611" s="32">
        <v>1</v>
      </c>
      <c r="H2611" s="7">
        <v>1</v>
      </c>
      <c r="I2611" s="7">
        <v>1</v>
      </c>
      <c r="P2611" s="23"/>
    </row>
    <row r="2612" spans="1:16" x14ac:dyDescent="0.15">
      <c r="A2612" s="46">
        <v>26.09</v>
      </c>
      <c r="B2612" s="7">
        <v>1</v>
      </c>
      <c r="C2612" s="7">
        <v>1</v>
      </c>
      <c r="D2612" s="7">
        <v>1</v>
      </c>
      <c r="E2612" s="7">
        <v>1</v>
      </c>
      <c r="F2612" s="7">
        <v>1</v>
      </c>
      <c r="G2612" s="32">
        <v>1</v>
      </c>
      <c r="H2612" s="7">
        <v>1</v>
      </c>
      <c r="I2612" s="7">
        <v>1</v>
      </c>
      <c r="P2612" s="23"/>
    </row>
    <row r="2613" spans="1:16" x14ac:dyDescent="0.15">
      <c r="A2613" s="46">
        <v>26.1</v>
      </c>
      <c r="B2613" s="7">
        <v>1</v>
      </c>
      <c r="C2613" s="7">
        <v>1</v>
      </c>
      <c r="D2613" s="7">
        <v>1</v>
      </c>
      <c r="E2613" s="7">
        <v>1</v>
      </c>
      <c r="F2613" s="7">
        <v>1</v>
      </c>
      <c r="G2613" s="32">
        <v>1</v>
      </c>
      <c r="H2613" s="7">
        <v>1</v>
      </c>
      <c r="I2613" s="7">
        <v>1</v>
      </c>
      <c r="P2613" s="23"/>
    </row>
    <row r="2614" spans="1:16" x14ac:dyDescent="0.15">
      <c r="A2614" s="46">
        <v>26.11</v>
      </c>
      <c r="B2614" s="7">
        <v>1</v>
      </c>
      <c r="C2614" s="7">
        <v>1</v>
      </c>
      <c r="D2614" s="7">
        <v>1</v>
      </c>
      <c r="E2614" s="7">
        <v>1</v>
      </c>
      <c r="F2614" s="7">
        <v>1</v>
      </c>
      <c r="G2614" s="32">
        <v>1</v>
      </c>
      <c r="H2614" s="7">
        <v>1</v>
      </c>
      <c r="I2614" s="7">
        <v>1</v>
      </c>
      <c r="P2614" s="23"/>
    </row>
    <row r="2615" spans="1:16" x14ac:dyDescent="0.15">
      <c r="A2615" s="46">
        <v>26.12</v>
      </c>
      <c r="B2615" s="7">
        <v>1</v>
      </c>
      <c r="C2615" s="7">
        <v>1</v>
      </c>
      <c r="D2615" s="7">
        <v>1</v>
      </c>
      <c r="E2615" s="7">
        <v>1</v>
      </c>
      <c r="F2615" s="7">
        <v>1</v>
      </c>
      <c r="G2615" s="32">
        <v>1</v>
      </c>
      <c r="H2615" s="7">
        <v>1</v>
      </c>
      <c r="I2615" s="7">
        <v>1</v>
      </c>
      <c r="P2615" s="23"/>
    </row>
    <row r="2616" spans="1:16" x14ac:dyDescent="0.15">
      <c r="A2616" s="46">
        <v>26.13</v>
      </c>
      <c r="B2616" s="7">
        <v>1</v>
      </c>
      <c r="C2616" s="7">
        <v>1</v>
      </c>
      <c r="D2616" s="7">
        <v>1</v>
      </c>
      <c r="E2616" s="7">
        <v>1</v>
      </c>
      <c r="F2616" s="7">
        <v>1</v>
      </c>
      <c r="G2616" s="32">
        <v>1</v>
      </c>
      <c r="H2616" s="7">
        <v>1</v>
      </c>
      <c r="I2616" s="7">
        <v>1</v>
      </c>
      <c r="P2616" s="23"/>
    </row>
    <row r="2617" spans="1:16" x14ac:dyDescent="0.15">
      <c r="A2617" s="46">
        <v>26.14</v>
      </c>
      <c r="B2617" s="7">
        <v>1</v>
      </c>
      <c r="C2617" s="7">
        <v>1</v>
      </c>
      <c r="D2617" s="7">
        <v>1</v>
      </c>
      <c r="E2617" s="7">
        <v>1</v>
      </c>
      <c r="F2617" s="7">
        <v>1</v>
      </c>
      <c r="G2617" s="32">
        <v>1</v>
      </c>
      <c r="H2617" s="7">
        <v>1</v>
      </c>
      <c r="I2617" s="7">
        <v>1</v>
      </c>
      <c r="P2617" s="23"/>
    </row>
    <row r="2618" spans="1:16" x14ac:dyDescent="0.15">
      <c r="A2618" s="46">
        <v>26.15</v>
      </c>
      <c r="B2618" s="7">
        <v>1</v>
      </c>
      <c r="C2618" s="7">
        <v>1</v>
      </c>
      <c r="D2618" s="7">
        <v>1</v>
      </c>
      <c r="E2618" s="7">
        <v>1</v>
      </c>
      <c r="F2618" s="7">
        <v>1</v>
      </c>
      <c r="G2618" s="32">
        <v>1</v>
      </c>
      <c r="H2618" s="7">
        <v>1</v>
      </c>
      <c r="I2618" s="7">
        <v>1</v>
      </c>
      <c r="P2618" s="23"/>
    </row>
    <row r="2619" spans="1:16" x14ac:dyDescent="0.15">
      <c r="A2619" s="46">
        <v>26.16</v>
      </c>
      <c r="B2619" s="7">
        <v>1</v>
      </c>
      <c r="C2619" s="7">
        <v>1</v>
      </c>
      <c r="D2619" s="7">
        <v>1</v>
      </c>
      <c r="E2619" s="7">
        <v>1</v>
      </c>
      <c r="F2619" s="7">
        <v>1</v>
      </c>
      <c r="G2619" s="32">
        <v>1</v>
      </c>
      <c r="H2619" s="7">
        <v>1</v>
      </c>
      <c r="I2619" s="7">
        <v>1</v>
      </c>
      <c r="P2619" s="23"/>
    </row>
    <row r="2620" spans="1:16" x14ac:dyDescent="0.15">
      <c r="A2620" s="46">
        <v>26.17</v>
      </c>
      <c r="B2620" s="7">
        <v>1</v>
      </c>
      <c r="C2620" s="7">
        <v>1</v>
      </c>
      <c r="D2620" s="7">
        <v>1</v>
      </c>
      <c r="E2620" s="7">
        <v>1</v>
      </c>
      <c r="F2620" s="7">
        <v>1</v>
      </c>
      <c r="G2620" s="32">
        <v>1</v>
      </c>
      <c r="H2620" s="7">
        <v>1</v>
      </c>
      <c r="I2620" s="7">
        <v>1</v>
      </c>
      <c r="P2620" s="23"/>
    </row>
    <row r="2621" spans="1:16" x14ac:dyDescent="0.15">
      <c r="A2621" s="46">
        <v>26.18</v>
      </c>
      <c r="B2621" s="7">
        <v>1</v>
      </c>
      <c r="C2621" s="7">
        <v>1</v>
      </c>
      <c r="D2621" s="7">
        <v>1</v>
      </c>
      <c r="E2621" s="7">
        <v>1</v>
      </c>
      <c r="F2621" s="7">
        <v>1</v>
      </c>
      <c r="G2621" s="32">
        <v>1</v>
      </c>
      <c r="H2621" s="7">
        <v>1</v>
      </c>
      <c r="I2621" s="7">
        <v>1</v>
      </c>
      <c r="P2621" s="23"/>
    </row>
    <row r="2622" spans="1:16" x14ac:dyDescent="0.15">
      <c r="A2622" s="46">
        <v>26.19</v>
      </c>
      <c r="B2622" s="7">
        <v>1</v>
      </c>
      <c r="C2622" s="7">
        <v>1</v>
      </c>
      <c r="D2622" s="7">
        <v>1</v>
      </c>
      <c r="E2622" s="7">
        <v>1</v>
      </c>
      <c r="F2622" s="7">
        <v>1</v>
      </c>
      <c r="G2622" s="32">
        <v>1</v>
      </c>
      <c r="H2622" s="7">
        <v>1</v>
      </c>
      <c r="I2622" s="7">
        <v>1</v>
      </c>
      <c r="P2622" s="23"/>
    </row>
    <row r="2623" spans="1:16" x14ac:dyDescent="0.15">
      <c r="A2623" s="46">
        <v>26.2</v>
      </c>
      <c r="B2623" s="7">
        <v>1</v>
      </c>
      <c r="C2623" s="7">
        <v>1</v>
      </c>
      <c r="D2623" s="7">
        <v>1</v>
      </c>
      <c r="E2623" s="7">
        <v>1</v>
      </c>
      <c r="F2623" s="7">
        <v>1</v>
      </c>
      <c r="G2623" s="32">
        <v>1</v>
      </c>
      <c r="H2623" s="7">
        <v>1</v>
      </c>
      <c r="I2623" s="7">
        <v>1</v>
      </c>
      <c r="P2623" s="23"/>
    </row>
    <row r="2624" spans="1:16" x14ac:dyDescent="0.15">
      <c r="A2624" s="46">
        <v>26.21</v>
      </c>
      <c r="B2624" s="7">
        <v>1</v>
      </c>
      <c r="C2624" s="7">
        <v>1</v>
      </c>
      <c r="D2624" s="7">
        <v>1</v>
      </c>
      <c r="E2624" s="7">
        <v>1</v>
      </c>
      <c r="F2624" s="7">
        <v>1</v>
      </c>
      <c r="G2624" s="32">
        <v>1</v>
      </c>
      <c r="H2624" s="7">
        <v>1</v>
      </c>
      <c r="I2624" s="7">
        <v>1</v>
      </c>
      <c r="P2624" s="23"/>
    </row>
    <row r="2625" spans="1:16" x14ac:dyDescent="0.15">
      <c r="A2625" s="46">
        <v>26.22</v>
      </c>
      <c r="B2625" s="7">
        <v>1</v>
      </c>
      <c r="C2625" s="7">
        <v>1</v>
      </c>
      <c r="D2625" s="7">
        <v>1</v>
      </c>
      <c r="E2625" s="7">
        <v>1</v>
      </c>
      <c r="F2625" s="7">
        <v>1</v>
      </c>
      <c r="G2625" s="32">
        <v>1</v>
      </c>
      <c r="H2625" s="7">
        <v>1</v>
      </c>
      <c r="I2625" s="7">
        <v>1</v>
      </c>
      <c r="P2625" s="23"/>
    </row>
    <row r="2626" spans="1:16" x14ac:dyDescent="0.15">
      <c r="A2626" s="46">
        <v>26.23</v>
      </c>
      <c r="B2626" s="7">
        <v>1</v>
      </c>
      <c r="C2626" s="7">
        <v>1</v>
      </c>
      <c r="D2626" s="7">
        <v>1</v>
      </c>
      <c r="E2626" s="7">
        <v>1</v>
      </c>
      <c r="F2626" s="7">
        <v>1</v>
      </c>
      <c r="G2626" s="32">
        <v>1</v>
      </c>
      <c r="H2626" s="7">
        <v>1</v>
      </c>
      <c r="I2626" s="7">
        <v>1</v>
      </c>
      <c r="P2626" s="23"/>
    </row>
    <row r="2627" spans="1:16" x14ac:dyDescent="0.15">
      <c r="A2627" s="46">
        <v>26.24</v>
      </c>
      <c r="B2627" s="7">
        <v>1</v>
      </c>
      <c r="C2627" s="7">
        <v>1</v>
      </c>
      <c r="D2627" s="7">
        <v>1</v>
      </c>
      <c r="E2627" s="7">
        <v>1</v>
      </c>
      <c r="F2627" s="7">
        <v>1</v>
      </c>
      <c r="G2627" s="32">
        <v>1</v>
      </c>
      <c r="H2627" s="7">
        <v>1</v>
      </c>
      <c r="I2627" s="7">
        <v>1</v>
      </c>
      <c r="P2627" s="23"/>
    </row>
    <row r="2628" spans="1:16" x14ac:dyDescent="0.15">
      <c r="A2628" s="46">
        <v>26.25</v>
      </c>
      <c r="B2628" s="7">
        <v>1</v>
      </c>
      <c r="C2628" s="7">
        <v>1</v>
      </c>
      <c r="D2628" s="7">
        <v>1</v>
      </c>
      <c r="E2628" s="7">
        <v>1</v>
      </c>
      <c r="F2628" s="7">
        <v>1</v>
      </c>
      <c r="G2628" s="32">
        <v>1</v>
      </c>
      <c r="H2628" s="7">
        <v>1</v>
      </c>
      <c r="I2628" s="7">
        <v>1</v>
      </c>
      <c r="P2628" s="23"/>
    </row>
    <row r="2629" spans="1:16" x14ac:dyDescent="0.15">
      <c r="A2629" s="46">
        <v>26.26</v>
      </c>
      <c r="B2629" s="7">
        <v>1</v>
      </c>
      <c r="C2629" s="7">
        <v>1</v>
      </c>
      <c r="D2629" s="7">
        <v>1</v>
      </c>
      <c r="E2629" s="7">
        <v>1</v>
      </c>
      <c r="F2629" s="7">
        <v>1</v>
      </c>
      <c r="G2629" s="32">
        <v>1</v>
      </c>
      <c r="H2629" s="7">
        <v>1</v>
      </c>
      <c r="I2629" s="7">
        <v>1</v>
      </c>
      <c r="P2629" s="23"/>
    </row>
    <row r="2630" spans="1:16" x14ac:dyDescent="0.15">
      <c r="A2630" s="46">
        <v>26.27</v>
      </c>
      <c r="B2630" s="7">
        <v>1</v>
      </c>
      <c r="C2630" s="7">
        <v>1</v>
      </c>
      <c r="D2630" s="7">
        <v>1</v>
      </c>
      <c r="E2630" s="7">
        <v>1</v>
      </c>
      <c r="F2630" s="7">
        <v>1</v>
      </c>
      <c r="G2630" s="32">
        <v>1</v>
      </c>
      <c r="H2630" s="7">
        <v>1</v>
      </c>
      <c r="I2630" s="7">
        <v>1</v>
      </c>
      <c r="P2630" s="23"/>
    </row>
    <row r="2631" spans="1:16" x14ac:dyDescent="0.15">
      <c r="A2631" s="46">
        <v>26.28</v>
      </c>
      <c r="B2631" s="7">
        <v>1</v>
      </c>
      <c r="C2631" s="7">
        <v>1</v>
      </c>
      <c r="D2631" s="7">
        <v>1</v>
      </c>
      <c r="E2631" s="7">
        <v>1</v>
      </c>
      <c r="F2631" s="7">
        <v>1</v>
      </c>
      <c r="G2631" s="32">
        <v>1</v>
      </c>
      <c r="H2631" s="7">
        <v>1</v>
      </c>
      <c r="I2631" s="7">
        <v>1</v>
      </c>
      <c r="P2631" s="23"/>
    </row>
    <row r="2632" spans="1:16" x14ac:dyDescent="0.15">
      <c r="A2632" s="46">
        <v>26.29</v>
      </c>
      <c r="B2632" s="7">
        <v>1</v>
      </c>
      <c r="C2632" s="7">
        <v>1</v>
      </c>
      <c r="D2632" s="7">
        <v>1</v>
      </c>
      <c r="E2632" s="7">
        <v>1</v>
      </c>
      <c r="F2632" s="7">
        <v>1</v>
      </c>
      <c r="G2632" s="32">
        <v>1</v>
      </c>
      <c r="H2632" s="7">
        <v>1</v>
      </c>
      <c r="I2632" s="7">
        <v>1</v>
      </c>
      <c r="P2632" s="23"/>
    </row>
    <row r="2633" spans="1:16" x14ac:dyDescent="0.15">
      <c r="A2633" s="46">
        <v>26.3</v>
      </c>
      <c r="B2633" s="7">
        <v>1</v>
      </c>
      <c r="C2633" s="7">
        <v>1</v>
      </c>
      <c r="D2633" s="7">
        <v>1</v>
      </c>
      <c r="E2633" s="7">
        <v>1</v>
      </c>
      <c r="F2633" s="7">
        <v>1</v>
      </c>
      <c r="G2633" s="32">
        <v>1</v>
      </c>
      <c r="H2633" s="7">
        <v>1</v>
      </c>
      <c r="I2633" s="7">
        <v>1</v>
      </c>
      <c r="P2633" s="23"/>
    </row>
    <row r="2634" spans="1:16" x14ac:dyDescent="0.15">
      <c r="A2634" s="46">
        <v>26.31</v>
      </c>
      <c r="B2634" s="7">
        <v>1</v>
      </c>
      <c r="C2634" s="7">
        <v>1</v>
      </c>
      <c r="D2634" s="7">
        <v>1</v>
      </c>
      <c r="E2634" s="7">
        <v>1</v>
      </c>
      <c r="F2634" s="7">
        <v>1</v>
      </c>
      <c r="G2634" s="32">
        <v>1</v>
      </c>
      <c r="H2634" s="7">
        <v>1</v>
      </c>
      <c r="I2634" s="7">
        <v>1</v>
      </c>
      <c r="P2634" s="23"/>
    </row>
    <row r="2635" spans="1:16" x14ac:dyDescent="0.15">
      <c r="A2635" s="46">
        <v>26.32</v>
      </c>
      <c r="B2635" s="7">
        <v>1</v>
      </c>
      <c r="C2635" s="7">
        <v>1</v>
      </c>
      <c r="D2635" s="7">
        <v>1</v>
      </c>
      <c r="E2635" s="7">
        <v>1</v>
      </c>
      <c r="F2635" s="7">
        <v>1</v>
      </c>
      <c r="G2635" s="32">
        <v>1</v>
      </c>
      <c r="H2635" s="7">
        <v>1</v>
      </c>
      <c r="I2635" s="7">
        <v>1</v>
      </c>
      <c r="P2635" s="23"/>
    </row>
    <row r="2636" spans="1:16" x14ac:dyDescent="0.15">
      <c r="A2636" s="46">
        <v>26.33</v>
      </c>
      <c r="B2636" s="7">
        <v>1</v>
      </c>
      <c r="C2636" s="7">
        <v>1</v>
      </c>
      <c r="D2636" s="7">
        <v>1</v>
      </c>
      <c r="E2636" s="7">
        <v>1</v>
      </c>
      <c r="F2636" s="7">
        <v>1</v>
      </c>
      <c r="G2636" s="32">
        <v>1</v>
      </c>
      <c r="H2636" s="7">
        <v>1</v>
      </c>
      <c r="I2636" s="7">
        <v>1</v>
      </c>
      <c r="P2636" s="23"/>
    </row>
    <row r="2637" spans="1:16" x14ac:dyDescent="0.15">
      <c r="A2637" s="46">
        <v>26.34</v>
      </c>
      <c r="B2637" s="7">
        <v>1</v>
      </c>
      <c r="C2637" s="7">
        <v>1</v>
      </c>
      <c r="D2637" s="7">
        <v>1</v>
      </c>
      <c r="E2637" s="7">
        <v>1</v>
      </c>
      <c r="F2637" s="7">
        <v>1</v>
      </c>
      <c r="G2637" s="32">
        <v>1</v>
      </c>
      <c r="H2637" s="7">
        <v>1</v>
      </c>
      <c r="I2637" s="7">
        <v>1</v>
      </c>
      <c r="P2637" s="23"/>
    </row>
    <row r="2638" spans="1:16" x14ac:dyDescent="0.15">
      <c r="A2638" s="46">
        <v>26.35</v>
      </c>
      <c r="B2638" s="7">
        <v>1</v>
      </c>
      <c r="C2638" s="7">
        <v>1</v>
      </c>
      <c r="D2638" s="7">
        <v>1</v>
      </c>
      <c r="E2638" s="7">
        <v>1</v>
      </c>
      <c r="F2638" s="7">
        <v>1</v>
      </c>
      <c r="G2638" s="32">
        <v>1</v>
      </c>
      <c r="H2638" s="7">
        <v>1</v>
      </c>
      <c r="I2638" s="7">
        <v>1</v>
      </c>
      <c r="P2638" s="23"/>
    </row>
    <row r="2639" spans="1:16" x14ac:dyDescent="0.15">
      <c r="A2639" s="46">
        <v>26.36</v>
      </c>
      <c r="B2639" s="7">
        <v>1</v>
      </c>
      <c r="C2639" s="7">
        <v>1</v>
      </c>
      <c r="D2639" s="7">
        <v>1</v>
      </c>
      <c r="E2639" s="7">
        <v>1</v>
      </c>
      <c r="F2639" s="7">
        <v>1</v>
      </c>
      <c r="G2639" s="32">
        <v>1</v>
      </c>
      <c r="H2639" s="7">
        <v>1</v>
      </c>
      <c r="I2639" s="7">
        <v>1</v>
      </c>
      <c r="P2639" s="23"/>
    </row>
    <row r="2640" spans="1:16" x14ac:dyDescent="0.15">
      <c r="A2640" s="46">
        <v>26.37</v>
      </c>
      <c r="B2640" s="7">
        <v>1</v>
      </c>
      <c r="C2640" s="7">
        <v>1</v>
      </c>
      <c r="D2640" s="7">
        <v>1</v>
      </c>
      <c r="E2640" s="7">
        <v>1</v>
      </c>
      <c r="F2640" s="7">
        <v>1</v>
      </c>
      <c r="G2640" s="32">
        <v>1</v>
      </c>
      <c r="H2640" s="7">
        <v>1</v>
      </c>
      <c r="I2640" s="7">
        <v>1</v>
      </c>
      <c r="P2640" s="23"/>
    </row>
    <row r="2641" spans="1:16" x14ac:dyDescent="0.15">
      <c r="A2641" s="46">
        <v>26.38</v>
      </c>
      <c r="B2641" s="7">
        <v>1</v>
      </c>
      <c r="C2641" s="7">
        <v>1</v>
      </c>
      <c r="D2641" s="7">
        <v>1</v>
      </c>
      <c r="E2641" s="7">
        <v>1</v>
      </c>
      <c r="F2641" s="7">
        <v>1</v>
      </c>
      <c r="G2641" s="32">
        <v>1</v>
      </c>
      <c r="H2641" s="7">
        <v>1</v>
      </c>
      <c r="I2641" s="7">
        <v>1</v>
      </c>
      <c r="P2641" s="23"/>
    </row>
    <row r="2642" spans="1:16" x14ac:dyDescent="0.15">
      <c r="A2642" s="46">
        <v>26.39</v>
      </c>
      <c r="B2642" s="7">
        <v>1</v>
      </c>
      <c r="C2642" s="7">
        <v>1</v>
      </c>
      <c r="D2642" s="7">
        <v>1</v>
      </c>
      <c r="E2642" s="7">
        <v>1</v>
      </c>
      <c r="F2642" s="7">
        <v>1</v>
      </c>
      <c r="G2642" s="32">
        <v>1</v>
      </c>
      <c r="H2642" s="7">
        <v>1</v>
      </c>
      <c r="I2642" s="7">
        <v>1</v>
      </c>
      <c r="P2642" s="23"/>
    </row>
    <row r="2643" spans="1:16" x14ac:dyDescent="0.15">
      <c r="A2643" s="46">
        <v>26.4</v>
      </c>
      <c r="B2643" s="7">
        <v>1</v>
      </c>
      <c r="C2643" s="7">
        <v>1</v>
      </c>
      <c r="D2643" s="7">
        <v>1</v>
      </c>
      <c r="E2643" s="7">
        <v>1</v>
      </c>
      <c r="F2643" s="7">
        <v>1</v>
      </c>
      <c r="G2643" s="32">
        <v>1</v>
      </c>
      <c r="H2643" s="7">
        <v>1</v>
      </c>
      <c r="I2643" s="7">
        <v>1</v>
      </c>
      <c r="P2643" s="23"/>
    </row>
    <row r="2644" spans="1:16" x14ac:dyDescent="0.15">
      <c r="A2644" s="46">
        <v>26.41</v>
      </c>
      <c r="B2644" s="7">
        <v>1</v>
      </c>
      <c r="C2644" s="7">
        <v>1</v>
      </c>
      <c r="D2644" s="7">
        <v>1</v>
      </c>
      <c r="E2644" s="7">
        <v>1</v>
      </c>
      <c r="F2644" s="7">
        <v>1</v>
      </c>
      <c r="G2644" s="32">
        <v>1</v>
      </c>
      <c r="H2644" s="7">
        <v>1</v>
      </c>
      <c r="I2644" s="7">
        <v>1</v>
      </c>
      <c r="P2644" s="23"/>
    </row>
    <row r="2645" spans="1:16" x14ac:dyDescent="0.15">
      <c r="A2645" s="46">
        <v>26.42</v>
      </c>
      <c r="B2645" s="7">
        <v>1</v>
      </c>
      <c r="C2645" s="7">
        <v>1</v>
      </c>
      <c r="D2645" s="7">
        <v>1</v>
      </c>
      <c r="E2645" s="7">
        <v>1</v>
      </c>
      <c r="F2645" s="7">
        <v>1</v>
      </c>
      <c r="G2645" s="32">
        <v>1</v>
      </c>
      <c r="H2645" s="7">
        <v>1</v>
      </c>
      <c r="I2645" s="7">
        <v>1</v>
      </c>
      <c r="P2645" s="23"/>
    </row>
    <row r="2646" spans="1:16" x14ac:dyDescent="0.15">
      <c r="A2646" s="46">
        <v>26.43</v>
      </c>
      <c r="B2646" s="7">
        <v>1</v>
      </c>
      <c r="C2646" s="7">
        <v>1</v>
      </c>
      <c r="D2646" s="7">
        <v>1</v>
      </c>
      <c r="E2646" s="7">
        <v>1</v>
      </c>
      <c r="F2646" s="7">
        <v>1</v>
      </c>
      <c r="G2646" s="32">
        <v>1</v>
      </c>
      <c r="H2646" s="7">
        <v>1</v>
      </c>
      <c r="I2646" s="7">
        <v>1</v>
      </c>
      <c r="P2646" s="23"/>
    </row>
    <row r="2647" spans="1:16" x14ac:dyDescent="0.15">
      <c r="A2647" s="46">
        <v>26.44</v>
      </c>
      <c r="B2647" s="7">
        <v>1</v>
      </c>
      <c r="C2647" s="7">
        <v>1</v>
      </c>
      <c r="D2647" s="7">
        <v>1</v>
      </c>
      <c r="E2647" s="7">
        <v>1</v>
      </c>
      <c r="F2647" s="7">
        <v>1</v>
      </c>
      <c r="G2647" s="32">
        <v>1</v>
      </c>
      <c r="H2647" s="7">
        <v>1</v>
      </c>
      <c r="I2647" s="7">
        <v>1</v>
      </c>
      <c r="P2647" s="23"/>
    </row>
    <row r="2648" spans="1:16" x14ac:dyDescent="0.15">
      <c r="A2648" s="46">
        <v>26.45</v>
      </c>
      <c r="B2648" s="7">
        <v>1</v>
      </c>
      <c r="C2648" s="7">
        <v>1</v>
      </c>
      <c r="D2648" s="7">
        <v>1</v>
      </c>
      <c r="E2648" s="7">
        <v>1</v>
      </c>
      <c r="F2648" s="7">
        <v>1</v>
      </c>
      <c r="G2648" s="32">
        <v>1</v>
      </c>
      <c r="H2648" s="7">
        <v>1</v>
      </c>
      <c r="I2648" s="7">
        <v>1</v>
      </c>
      <c r="P2648" s="23"/>
    </row>
    <row r="2649" spans="1:16" x14ac:dyDescent="0.15">
      <c r="A2649" s="46">
        <v>26.46</v>
      </c>
      <c r="B2649" s="7">
        <v>1</v>
      </c>
      <c r="C2649" s="7">
        <v>1</v>
      </c>
      <c r="D2649" s="7">
        <v>1</v>
      </c>
      <c r="E2649" s="7">
        <v>1</v>
      </c>
      <c r="F2649" s="7">
        <v>1</v>
      </c>
      <c r="G2649" s="32">
        <v>1</v>
      </c>
      <c r="H2649" s="7">
        <v>1</v>
      </c>
      <c r="I2649" s="7">
        <v>1</v>
      </c>
      <c r="P2649" s="23"/>
    </row>
    <row r="2650" spans="1:16" x14ac:dyDescent="0.15">
      <c r="A2650" s="46">
        <v>26.47</v>
      </c>
      <c r="B2650" s="7">
        <v>1</v>
      </c>
      <c r="C2650" s="7">
        <v>1</v>
      </c>
      <c r="D2650" s="7">
        <v>1</v>
      </c>
      <c r="E2650" s="7">
        <v>1</v>
      </c>
      <c r="F2650" s="7">
        <v>1</v>
      </c>
      <c r="G2650" s="32">
        <v>1</v>
      </c>
      <c r="H2650" s="7">
        <v>1</v>
      </c>
      <c r="I2650" s="7">
        <v>1</v>
      </c>
      <c r="P2650" s="23"/>
    </row>
    <row r="2651" spans="1:16" x14ac:dyDescent="0.15">
      <c r="A2651" s="46">
        <v>26.48</v>
      </c>
      <c r="B2651" s="7">
        <v>1</v>
      </c>
      <c r="C2651" s="7">
        <v>1</v>
      </c>
      <c r="D2651" s="7">
        <v>1</v>
      </c>
      <c r="E2651" s="7">
        <v>1</v>
      </c>
      <c r="F2651" s="7">
        <v>1</v>
      </c>
      <c r="G2651" s="32">
        <v>1</v>
      </c>
      <c r="H2651" s="7">
        <v>1</v>
      </c>
      <c r="I2651" s="7">
        <v>1</v>
      </c>
      <c r="P2651" s="23"/>
    </row>
    <row r="2652" spans="1:16" x14ac:dyDescent="0.15">
      <c r="A2652" s="46">
        <v>26.49</v>
      </c>
      <c r="B2652" s="7">
        <v>1</v>
      </c>
      <c r="C2652" s="7">
        <v>1</v>
      </c>
      <c r="D2652" s="7">
        <v>1</v>
      </c>
      <c r="E2652" s="7">
        <v>1</v>
      </c>
      <c r="F2652" s="7">
        <v>1</v>
      </c>
      <c r="G2652" s="32">
        <v>1</v>
      </c>
      <c r="H2652" s="7">
        <v>1</v>
      </c>
      <c r="I2652" s="7">
        <v>1</v>
      </c>
      <c r="P2652" s="23"/>
    </row>
    <row r="2653" spans="1:16" x14ac:dyDescent="0.15">
      <c r="A2653" s="46">
        <v>26.5</v>
      </c>
      <c r="B2653" s="7">
        <v>1</v>
      </c>
      <c r="C2653" s="7">
        <v>1</v>
      </c>
      <c r="D2653" s="7">
        <v>1</v>
      </c>
      <c r="E2653" s="7">
        <v>1</v>
      </c>
      <c r="F2653" s="7">
        <v>1</v>
      </c>
      <c r="G2653" s="32">
        <v>1</v>
      </c>
      <c r="H2653" s="7">
        <v>1</v>
      </c>
      <c r="I2653" s="7">
        <v>1</v>
      </c>
      <c r="P2653" s="23"/>
    </row>
    <row r="2654" spans="1:16" x14ac:dyDescent="0.15">
      <c r="A2654" s="46">
        <v>26.51</v>
      </c>
      <c r="B2654" s="7">
        <v>1</v>
      </c>
      <c r="C2654" s="7">
        <v>1</v>
      </c>
      <c r="D2654" s="7">
        <v>1</v>
      </c>
      <c r="E2654" s="7">
        <v>1</v>
      </c>
      <c r="F2654" s="7">
        <v>1</v>
      </c>
      <c r="G2654" s="32">
        <v>1</v>
      </c>
      <c r="H2654" s="7">
        <v>1</v>
      </c>
      <c r="I2654" s="7">
        <v>1</v>
      </c>
      <c r="P2654" s="23"/>
    </row>
    <row r="2655" spans="1:16" x14ac:dyDescent="0.15">
      <c r="A2655" s="46">
        <v>26.52</v>
      </c>
      <c r="B2655" s="7">
        <v>1</v>
      </c>
      <c r="C2655" s="7">
        <v>1</v>
      </c>
      <c r="D2655" s="7">
        <v>1</v>
      </c>
      <c r="E2655" s="7">
        <v>1</v>
      </c>
      <c r="F2655" s="7">
        <v>1</v>
      </c>
      <c r="G2655" s="32">
        <v>1</v>
      </c>
      <c r="H2655" s="7">
        <v>1</v>
      </c>
      <c r="I2655" s="7">
        <v>1</v>
      </c>
      <c r="P2655" s="23"/>
    </row>
    <row r="2656" spans="1:16" x14ac:dyDescent="0.15">
      <c r="A2656" s="46">
        <v>26.53</v>
      </c>
      <c r="B2656" s="7">
        <v>1</v>
      </c>
      <c r="C2656" s="7">
        <v>1</v>
      </c>
      <c r="D2656" s="7">
        <v>1</v>
      </c>
      <c r="E2656" s="7">
        <v>1</v>
      </c>
      <c r="F2656" s="7">
        <v>1</v>
      </c>
      <c r="G2656" s="32">
        <v>1</v>
      </c>
      <c r="H2656" s="7">
        <v>1</v>
      </c>
      <c r="I2656" s="7">
        <v>1</v>
      </c>
      <c r="P2656" s="23"/>
    </row>
    <row r="2657" spans="1:16" x14ac:dyDescent="0.15">
      <c r="A2657" s="46">
        <v>26.54</v>
      </c>
      <c r="B2657" s="7">
        <v>1</v>
      </c>
      <c r="C2657" s="7">
        <v>1</v>
      </c>
      <c r="D2657" s="7">
        <v>1</v>
      </c>
      <c r="E2657" s="7">
        <v>1</v>
      </c>
      <c r="F2657" s="7">
        <v>1</v>
      </c>
      <c r="G2657" s="32">
        <v>1</v>
      </c>
      <c r="H2657" s="7">
        <v>1</v>
      </c>
      <c r="I2657" s="7">
        <v>1</v>
      </c>
      <c r="P2657" s="23"/>
    </row>
    <row r="2658" spans="1:16" x14ac:dyDescent="0.15">
      <c r="A2658" s="46">
        <v>26.55</v>
      </c>
      <c r="B2658" s="7">
        <v>1</v>
      </c>
      <c r="C2658" s="7">
        <v>1</v>
      </c>
      <c r="D2658" s="7">
        <v>1</v>
      </c>
      <c r="E2658" s="7">
        <v>1</v>
      </c>
      <c r="F2658" s="7">
        <v>1</v>
      </c>
      <c r="G2658" s="32">
        <v>1</v>
      </c>
      <c r="H2658" s="7">
        <v>1</v>
      </c>
      <c r="I2658" s="7">
        <v>1</v>
      </c>
      <c r="P2658" s="23"/>
    </row>
    <row r="2659" spans="1:16" x14ac:dyDescent="0.15">
      <c r="A2659" s="46">
        <v>26.56</v>
      </c>
      <c r="B2659" s="7">
        <v>1</v>
      </c>
      <c r="C2659" s="7">
        <v>1</v>
      </c>
      <c r="D2659" s="7">
        <v>1</v>
      </c>
      <c r="E2659" s="7">
        <v>1</v>
      </c>
      <c r="F2659" s="7">
        <v>1</v>
      </c>
      <c r="G2659" s="32">
        <v>1</v>
      </c>
      <c r="H2659" s="7">
        <v>1</v>
      </c>
      <c r="I2659" s="7">
        <v>1</v>
      </c>
      <c r="P2659" s="23"/>
    </row>
    <row r="2660" spans="1:16" x14ac:dyDescent="0.15">
      <c r="A2660" s="46">
        <v>26.57</v>
      </c>
      <c r="B2660" s="7">
        <v>1</v>
      </c>
      <c r="C2660" s="7">
        <v>1</v>
      </c>
      <c r="D2660" s="7">
        <v>1</v>
      </c>
      <c r="E2660" s="7">
        <v>1</v>
      </c>
      <c r="F2660" s="7">
        <v>1</v>
      </c>
      <c r="G2660" s="32">
        <v>1</v>
      </c>
      <c r="H2660" s="7">
        <v>1</v>
      </c>
      <c r="I2660" s="7">
        <v>1</v>
      </c>
      <c r="P2660" s="23"/>
    </row>
    <row r="2661" spans="1:16" x14ac:dyDescent="0.15">
      <c r="A2661" s="46">
        <v>26.58</v>
      </c>
      <c r="B2661" s="7">
        <v>1</v>
      </c>
      <c r="C2661" s="7">
        <v>1</v>
      </c>
      <c r="D2661" s="7">
        <v>1</v>
      </c>
      <c r="E2661" s="7">
        <v>1</v>
      </c>
      <c r="F2661" s="7">
        <v>1</v>
      </c>
      <c r="G2661" s="32">
        <v>1</v>
      </c>
      <c r="H2661" s="7">
        <v>1</v>
      </c>
      <c r="I2661" s="7">
        <v>1</v>
      </c>
      <c r="P2661" s="23"/>
    </row>
    <row r="2662" spans="1:16" x14ac:dyDescent="0.15">
      <c r="A2662" s="46">
        <v>26.59</v>
      </c>
      <c r="B2662" s="7">
        <v>1</v>
      </c>
      <c r="C2662" s="7">
        <v>1</v>
      </c>
      <c r="D2662" s="7">
        <v>1</v>
      </c>
      <c r="E2662" s="7">
        <v>1</v>
      </c>
      <c r="F2662" s="7">
        <v>1</v>
      </c>
      <c r="G2662" s="32">
        <v>1</v>
      </c>
      <c r="H2662" s="7">
        <v>1</v>
      </c>
      <c r="I2662" s="7">
        <v>1</v>
      </c>
      <c r="P2662" s="23"/>
    </row>
    <row r="2663" spans="1:16" x14ac:dyDescent="0.15">
      <c r="A2663" s="46">
        <v>26.6</v>
      </c>
      <c r="B2663" s="7">
        <v>1</v>
      </c>
      <c r="C2663" s="7">
        <v>1</v>
      </c>
      <c r="D2663" s="7">
        <v>1</v>
      </c>
      <c r="E2663" s="7">
        <v>1</v>
      </c>
      <c r="F2663" s="7">
        <v>1</v>
      </c>
      <c r="G2663" s="32">
        <v>1</v>
      </c>
      <c r="H2663" s="7">
        <v>1</v>
      </c>
      <c r="I2663" s="7">
        <v>1</v>
      </c>
      <c r="P2663" s="23"/>
    </row>
    <row r="2664" spans="1:16" x14ac:dyDescent="0.15">
      <c r="A2664" s="46">
        <v>26.61</v>
      </c>
      <c r="B2664" s="7">
        <v>1</v>
      </c>
      <c r="C2664" s="7">
        <v>1</v>
      </c>
      <c r="D2664" s="7">
        <v>1</v>
      </c>
      <c r="E2664" s="7">
        <v>1</v>
      </c>
      <c r="F2664" s="7">
        <v>1</v>
      </c>
      <c r="G2664" s="32">
        <v>1</v>
      </c>
      <c r="H2664" s="7">
        <v>1</v>
      </c>
      <c r="I2664" s="7">
        <v>1</v>
      </c>
      <c r="P2664" s="23"/>
    </row>
    <row r="2665" spans="1:16" x14ac:dyDescent="0.15">
      <c r="A2665" s="46">
        <v>26.62</v>
      </c>
      <c r="B2665" s="7">
        <v>1</v>
      </c>
      <c r="C2665" s="7">
        <v>1</v>
      </c>
      <c r="D2665" s="7">
        <v>1</v>
      </c>
      <c r="E2665" s="7">
        <v>1</v>
      </c>
      <c r="F2665" s="7">
        <v>1</v>
      </c>
      <c r="G2665" s="32">
        <v>1</v>
      </c>
      <c r="H2665" s="7">
        <v>1</v>
      </c>
      <c r="I2665" s="7">
        <v>1</v>
      </c>
      <c r="P2665" s="23"/>
    </row>
    <row r="2666" spans="1:16" x14ac:dyDescent="0.15">
      <c r="A2666" s="46">
        <v>26.63</v>
      </c>
      <c r="B2666" s="7">
        <v>1</v>
      </c>
      <c r="C2666" s="7">
        <v>1</v>
      </c>
      <c r="D2666" s="7">
        <v>1</v>
      </c>
      <c r="E2666" s="7">
        <v>1</v>
      </c>
      <c r="F2666" s="7">
        <v>1</v>
      </c>
      <c r="G2666" s="32">
        <v>1</v>
      </c>
      <c r="H2666" s="7">
        <v>1</v>
      </c>
      <c r="I2666" s="7">
        <v>1</v>
      </c>
      <c r="P2666" s="23"/>
    </row>
    <row r="2667" spans="1:16" x14ac:dyDescent="0.15">
      <c r="A2667" s="46">
        <v>26.64</v>
      </c>
      <c r="B2667" s="7">
        <v>1</v>
      </c>
      <c r="C2667" s="7">
        <v>1</v>
      </c>
      <c r="D2667" s="7">
        <v>1</v>
      </c>
      <c r="E2667" s="7">
        <v>1</v>
      </c>
      <c r="F2667" s="7">
        <v>1</v>
      </c>
      <c r="G2667" s="32">
        <v>1</v>
      </c>
      <c r="H2667" s="7">
        <v>1</v>
      </c>
      <c r="I2667" s="7">
        <v>1</v>
      </c>
      <c r="P2667" s="23"/>
    </row>
    <row r="2668" spans="1:16" x14ac:dyDescent="0.15">
      <c r="A2668" s="46">
        <v>26.65</v>
      </c>
      <c r="B2668" s="7">
        <v>1</v>
      </c>
      <c r="C2668" s="7">
        <v>1</v>
      </c>
      <c r="D2668" s="7">
        <v>1</v>
      </c>
      <c r="E2668" s="7">
        <v>1</v>
      </c>
      <c r="F2668" s="7">
        <v>1</v>
      </c>
      <c r="G2668" s="32">
        <v>1</v>
      </c>
      <c r="H2668" s="7">
        <v>1</v>
      </c>
      <c r="I2668" s="7">
        <v>1</v>
      </c>
      <c r="P2668" s="23"/>
    </row>
    <row r="2669" spans="1:16" x14ac:dyDescent="0.15">
      <c r="A2669" s="46">
        <v>26.66</v>
      </c>
      <c r="B2669" s="7">
        <v>1</v>
      </c>
      <c r="C2669" s="7">
        <v>1</v>
      </c>
      <c r="D2669" s="7">
        <v>1</v>
      </c>
      <c r="E2669" s="7">
        <v>1</v>
      </c>
      <c r="F2669" s="7">
        <v>1</v>
      </c>
      <c r="G2669" s="32">
        <v>1</v>
      </c>
      <c r="H2669" s="7">
        <v>1</v>
      </c>
      <c r="I2669" s="7">
        <v>1</v>
      </c>
      <c r="P2669" s="23"/>
    </row>
    <row r="2670" spans="1:16" x14ac:dyDescent="0.15">
      <c r="A2670" s="46">
        <v>26.67</v>
      </c>
      <c r="B2670" s="7">
        <v>1</v>
      </c>
      <c r="C2670" s="7">
        <v>1</v>
      </c>
      <c r="D2670" s="7">
        <v>1</v>
      </c>
      <c r="E2670" s="7">
        <v>1</v>
      </c>
      <c r="F2670" s="7">
        <v>1</v>
      </c>
      <c r="G2670" s="32">
        <v>1</v>
      </c>
      <c r="H2670" s="7">
        <v>1</v>
      </c>
      <c r="I2670" s="7">
        <v>1</v>
      </c>
      <c r="P2670" s="23"/>
    </row>
    <row r="2671" spans="1:16" x14ac:dyDescent="0.15">
      <c r="A2671" s="46">
        <v>26.68</v>
      </c>
      <c r="B2671" s="7">
        <v>1</v>
      </c>
      <c r="C2671" s="7">
        <v>1</v>
      </c>
      <c r="D2671" s="7">
        <v>1</v>
      </c>
      <c r="E2671" s="7">
        <v>1</v>
      </c>
      <c r="F2671" s="7">
        <v>1</v>
      </c>
      <c r="G2671" s="32">
        <v>1</v>
      </c>
      <c r="H2671" s="7">
        <v>1</v>
      </c>
      <c r="I2671" s="7">
        <v>1</v>
      </c>
      <c r="P2671" s="23"/>
    </row>
    <row r="2672" spans="1:16" x14ac:dyDescent="0.15">
      <c r="A2672" s="46">
        <v>26.69</v>
      </c>
      <c r="B2672" s="7">
        <v>1</v>
      </c>
      <c r="C2672" s="7">
        <v>1</v>
      </c>
      <c r="D2672" s="7">
        <v>1</v>
      </c>
      <c r="E2672" s="7">
        <v>1</v>
      </c>
      <c r="F2672" s="7">
        <v>1</v>
      </c>
      <c r="G2672" s="32">
        <v>1</v>
      </c>
      <c r="H2672" s="7">
        <v>1</v>
      </c>
      <c r="I2672" s="7">
        <v>1</v>
      </c>
      <c r="P2672" s="23"/>
    </row>
    <row r="2673" spans="1:16" x14ac:dyDescent="0.15">
      <c r="A2673" s="46">
        <v>26.7</v>
      </c>
      <c r="B2673" s="7">
        <v>1</v>
      </c>
      <c r="C2673" s="7">
        <v>1</v>
      </c>
      <c r="D2673" s="7">
        <v>1</v>
      </c>
      <c r="E2673" s="7">
        <v>1</v>
      </c>
      <c r="F2673" s="7">
        <v>1</v>
      </c>
      <c r="G2673" s="32">
        <v>1</v>
      </c>
      <c r="H2673" s="7">
        <v>1</v>
      </c>
      <c r="I2673" s="7">
        <v>1</v>
      </c>
      <c r="P2673" s="23"/>
    </row>
    <row r="2674" spans="1:16" x14ac:dyDescent="0.15">
      <c r="A2674" s="46">
        <v>26.71</v>
      </c>
      <c r="B2674" s="7">
        <v>1</v>
      </c>
      <c r="C2674" s="7">
        <v>1</v>
      </c>
      <c r="D2674" s="7">
        <v>1</v>
      </c>
      <c r="E2674" s="7">
        <v>1</v>
      </c>
      <c r="F2674" s="7">
        <v>1</v>
      </c>
      <c r="G2674" s="32">
        <v>1</v>
      </c>
      <c r="H2674" s="7">
        <v>1</v>
      </c>
      <c r="I2674" s="7">
        <v>1</v>
      </c>
      <c r="P2674" s="23"/>
    </row>
    <row r="2675" spans="1:16" x14ac:dyDescent="0.15">
      <c r="A2675" s="46">
        <v>26.72</v>
      </c>
      <c r="B2675" s="7">
        <v>1</v>
      </c>
      <c r="C2675" s="7">
        <v>1</v>
      </c>
      <c r="D2675" s="7">
        <v>1</v>
      </c>
      <c r="E2675" s="7">
        <v>1</v>
      </c>
      <c r="F2675" s="7">
        <v>1</v>
      </c>
      <c r="G2675" s="32">
        <v>1</v>
      </c>
      <c r="H2675" s="7">
        <v>1</v>
      </c>
      <c r="I2675" s="7">
        <v>1</v>
      </c>
      <c r="P2675" s="23"/>
    </row>
    <row r="2676" spans="1:16" x14ac:dyDescent="0.15">
      <c r="A2676" s="46">
        <v>26.73</v>
      </c>
      <c r="B2676" s="7">
        <v>1</v>
      </c>
      <c r="C2676" s="7">
        <v>1</v>
      </c>
      <c r="D2676" s="7">
        <v>1</v>
      </c>
      <c r="E2676" s="7">
        <v>1</v>
      </c>
      <c r="F2676" s="7">
        <v>1</v>
      </c>
      <c r="G2676" s="32">
        <v>1</v>
      </c>
      <c r="H2676" s="7">
        <v>1</v>
      </c>
      <c r="I2676" s="7">
        <v>1</v>
      </c>
      <c r="P2676" s="23"/>
    </row>
    <row r="2677" spans="1:16" x14ac:dyDescent="0.15">
      <c r="A2677" s="46">
        <v>26.74</v>
      </c>
      <c r="B2677" s="7">
        <v>1</v>
      </c>
      <c r="C2677" s="7">
        <v>1</v>
      </c>
      <c r="D2677" s="7">
        <v>1</v>
      </c>
      <c r="E2677" s="7">
        <v>1</v>
      </c>
      <c r="F2677" s="7">
        <v>1</v>
      </c>
      <c r="G2677" s="32">
        <v>1</v>
      </c>
      <c r="H2677" s="7">
        <v>1</v>
      </c>
      <c r="I2677" s="7">
        <v>1</v>
      </c>
      <c r="P2677" s="23"/>
    </row>
    <row r="2678" spans="1:16" x14ac:dyDescent="0.15">
      <c r="A2678" s="46">
        <v>26.75</v>
      </c>
      <c r="B2678" s="7">
        <v>1</v>
      </c>
      <c r="C2678" s="7">
        <v>1</v>
      </c>
      <c r="D2678" s="7">
        <v>1</v>
      </c>
      <c r="E2678" s="7">
        <v>1</v>
      </c>
      <c r="F2678" s="7">
        <v>1</v>
      </c>
      <c r="G2678" s="32">
        <v>1</v>
      </c>
      <c r="H2678" s="7">
        <v>1</v>
      </c>
      <c r="I2678" s="7">
        <v>1</v>
      </c>
      <c r="P2678" s="23"/>
    </row>
    <row r="2679" spans="1:16" x14ac:dyDescent="0.15">
      <c r="A2679" s="46">
        <v>26.76</v>
      </c>
      <c r="B2679" s="7">
        <v>1</v>
      </c>
      <c r="C2679" s="7">
        <v>1</v>
      </c>
      <c r="D2679" s="7">
        <v>1</v>
      </c>
      <c r="E2679" s="7">
        <v>1</v>
      </c>
      <c r="F2679" s="7">
        <v>1</v>
      </c>
      <c r="G2679" s="32">
        <v>1</v>
      </c>
      <c r="H2679" s="7">
        <v>1</v>
      </c>
      <c r="I2679" s="7">
        <v>1</v>
      </c>
      <c r="P2679" s="23"/>
    </row>
    <row r="2680" spans="1:16" x14ac:dyDescent="0.15">
      <c r="A2680" s="46">
        <v>26.77</v>
      </c>
      <c r="B2680" s="7">
        <v>1</v>
      </c>
      <c r="C2680" s="7">
        <v>1</v>
      </c>
      <c r="D2680" s="7">
        <v>1</v>
      </c>
      <c r="E2680" s="7">
        <v>1</v>
      </c>
      <c r="F2680" s="7">
        <v>1</v>
      </c>
      <c r="G2680" s="32">
        <v>1</v>
      </c>
      <c r="H2680" s="7">
        <v>1</v>
      </c>
      <c r="I2680" s="7">
        <v>1</v>
      </c>
      <c r="P2680" s="23"/>
    </row>
    <row r="2681" spans="1:16" x14ac:dyDescent="0.15">
      <c r="A2681" s="46">
        <v>26.78</v>
      </c>
      <c r="B2681" s="7">
        <v>1</v>
      </c>
      <c r="C2681" s="7">
        <v>1</v>
      </c>
      <c r="D2681" s="7">
        <v>1</v>
      </c>
      <c r="E2681" s="7">
        <v>1</v>
      </c>
      <c r="F2681" s="7">
        <v>1</v>
      </c>
      <c r="G2681" s="32">
        <v>1</v>
      </c>
      <c r="H2681" s="7">
        <v>1</v>
      </c>
      <c r="I2681" s="7">
        <v>1</v>
      </c>
      <c r="P2681" s="23"/>
    </row>
    <row r="2682" spans="1:16" x14ac:dyDescent="0.15">
      <c r="A2682" s="46">
        <v>26.79</v>
      </c>
      <c r="B2682" s="7">
        <v>1</v>
      </c>
      <c r="C2682" s="7">
        <v>1</v>
      </c>
      <c r="D2682" s="7">
        <v>1</v>
      </c>
      <c r="E2682" s="7">
        <v>1</v>
      </c>
      <c r="F2682" s="7">
        <v>1</v>
      </c>
      <c r="G2682" s="32">
        <v>1</v>
      </c>
      <c r="H2682" s="7">
        <v>1</v>
      </c>
      <c r="I2682" s="7">
        <v>1</v>
      </c>
      <c r="P2682" s="23"/>
    </row>
    <row r="2683" spans="1:16" x14ac:dyDescent="0.15">
      <c r="A2683" s="46">
        <v>26.8</v>
      </c>
      <c r="B2683" s="7">
        <v>1</v>
      </c>
      <c r="C2683" s="7">
        <v>1</v>
      </c>
      <c r="D2683" s="7">
        <v>1</v>
      </c>
      <c r="E2683" s="7">
        <v>1</v>
      </c>
      <c r="F2683" s="7">
        <v>1</v>
      </c>
      <c r="G2683" s="32">
        <v>1</v>
      </c>
      <c r="H2683" s="7">
        <v>1</v>
      </c>
      <c r="I2683" s="7">
        <v>1</v>
      </c>
      <c r="P2683" s="23"/>
    </row>
    <row r="2684" spans="1:16" x14ac:dyDescent="0.15">
      <c r="A2684" s="46">
        <v>26.81</v>
      </c>
      <c r="B2684" s="7">
        <v>1</v>
      </c>
      <c r="C2684" s="7">
        <v>1</v>
      </c>
      <c r="D2684" s="7">
        <v>1</v>
      </c>
      <c r="E2684" s="7">
        <v>1</v>
      </c>
      <c r="F2684" s="7">
        <v>1</v>
      </c>
      <c r="G2684" s="32">
        <v>1</v>
      </c>
      <c r="H2684" s="7">
        <v>1</v>
      </c>
      <c r="I2684" s="7">
        <v>1</v>
      </c>
      <c r="P2684" s="23"/>
    </row>
    <row r="2685" spans="1:16" x14ac:dyDescent="0.15">
      <c r="A2685" s="46">
        <v>26.82</v>
      </c>
      <c r="B2685" s="7">
        <v>1</v>
      </c>
      <c r="C2685" s="7">
        <v>1</v>
      </c>
      <c r="D2685" s="7">
        <v>1</v>
      </c>
      <c r="E2685" s="7">
        <v>1</v>
      </c>
      <c r="F2685" s="7">
        <v>1</v>
      </c>
      <c r="G2685" s="32">
        <v>1</v>
      </c>
      <c r="H2685" s="7">
        <v>1</v>
      </c>
      <c r="I2685" s="7">
        <v>1</v>
      </c>
      <c r="P2685" s="23"/>
    </row>
    <row r="2686" spans="1:16" x14ac:dyDescent="0.15">
      <c r="A2686" s="46">
        <v>26.83</v>
      </c>
      <c r="B2686" s="7">
        <v>1</v>
      </c>
      <c r="C2686" s="7">
        <v>1</v>
      </c>
      <c r="D2686" s="7">
        <v>1</v>
      </c>
      <c r="E2686" s="7">
        <v>1</v>
      </c>
      <c r="F2686" s="7">
        <v>1</v>
      </c>
      <c r="G2686" s="32">
        <v>1</v>
      </c>
      <c r="H2686" s="7">
        <v>1</v>
      </c>
      <c r="I2686" s="7">
        <v>1</v>
      </c>
      <c r="P2686" s="23"/>
    </row>
    <row r="2687" spans="1:16" x14ac:dyDescent="0.15">
      <c r="A2687" s="46">
        <v>26.84</v>
      </c>
      <c r="B2687" s="7">
        <v>1</v>
      </c>
      <c r="C2687" s="7">
        <v>1</v>
      </c>
      <c r="D2687" s="7">
        <v>1</v>
      </c>
      <c r="E2687" s="7">
        <v>1</v>
      </c>
      <c r="F2687" s="7">
        <v>1</v>
      </c>
      <c r="G2687" s="32">
        <v>1</v>
      </c>
      <c r="H2687" s="7">
        <v>1</v>
      </c>
      <c r="I2687" s="7">
        <v>1</v>
      </c>
      <c r="P2687" s="23"/>
    </row>
    <row r="2688" spans="1:16" x14ac:dyDescent="0.15">
      <c r="A2688" s="46">
        <v>26.85</v>
      </c>
      <c r="B2688" s="7">
        <v>1</v>
      </c>
      <c r="C2688" s="7">
        <v>1</v>
      </c>
      <c r="D2688" s="7">
        <v>1</v>
      </c>
      <c r="E2688" s="7">
        <v>1</v>
      </c>
      <c r="F2688" s="7">
        <v>1</v>
      </c>
      <c r="G2688" s="32">
        <v>1</v>
      </c>
      <c r="H2688" s="7">
        <v>1</v>
      </c>
      <c r="I2688" s="7">
        <v>1</v>
      </c>
      <c r="P2688" s="23"/>
    </row>
    <row r="2689" spans="1:16" x14ac:dyDescent="0.15">
      <c r="A2689" s="46">
        <v>26.86</v>
      </c>
      <c r="B2689" s="7">
        <v>1</v>
      </c>
      <c r="C2689" s="7">
        <v>1</v>
      </c>
      <c r="D2689" s="7">
        <v>1</v>
      </c>
      <c r="E2689" s="7">
        <v>1</v>
      </c>
      <c r="F2689" s="7">
        <v>1</v>
      </c>
      <c r="G2689" s="32">
        <v>1</v>
      </c>
      <c r="H2689" s="7">
        <v>1</v>
      </c>
      <c r="I2689" s="7">
        <v>1</v>
      </c>
      <c r="P2689" s="23"/>
    </row>
    <row r="2690" spans="1:16" x14ac:dyDescent="0.15">
      <c r="A2690" s="46">
        <v>26.87</v>
      </c>
      <c r="B2690" s="7">
        <v>1</v>
      </c>
      <c r="C2690" s="7">
        <v>1</v>
      </c>
      <c r="D2690" s="7">
        <v>1</v>
      </c>
      <c r="E2690" s="7">
        <v>1</v>
      </c>
      <c r="F2690" s="7">
        <v>1</v>
      </c>
      <c r="G2690" s="32">
        <v>1</v>
      </c>
      <c r="H2690" s="7">
        <v>1</v>
      </c>
      <c r="I2690" s="7">
        <v>1</v>
      </c>
      <c r="P2690" s="23"/>
    </row>
    <row r="2691" spans="1:16" x14ac:dyDescent="0.15">
      <c r="A2691" s="46">
        <v>26.88</v>
      </c>
      <c r="B2691" s="7">
        <v>1</v>
      </c>
      <c r="C2691" s="7">
        <v>1</v>
      </c>
      <c r="D2691" s="7">
        <v>1</v>
      </c>
      <c r="E2691" s="7">
        <v>1</v>
      </c>
      <c r="F2691" s="7">
        <v>1</v>
      </c>
      <c r="G2691" s="32">
        <v>1</v>
      </c>
      <c r="H2691" s="7">
        <v>1</v>
      </c>
      <c r="I2691" s="7">
        <v>1</v>
      </c>
      <c r="P2691" s="23"/>
    </row>
    <row r="2692" spans="1:16" x14ac:dyDescent="0.15">
      <c r="A2692" s="46">
        <v>26.89</v>
      </c>
      <c r="B2692" s="7">
        <v>1</v>
      </c>
      <c r="C2692" s="7">
        <v>1</v>
      </c>
      <c r="D2692" s="7">
        <v>1</v>
      </c>
      <c r="E2692" s="7">
        <v>1</v>
      </c>
      <c r="F2692" s="7">
        <v>1</v>
      </c>
      <c r="G2692" s="32">
        <v>1</v>
      </c>
      <c r="H2692" s="7">
        <v>1</v>
      </c>
      <c r="I2692" s="7">
        <v>1</v>
      </c>
      <c r="P2692" s="23"/>
    </row>
    <row r="2693" spans="1:16" x14ac:dyDescent="0.15">
      <c r="A2693" s="46">
        <v>26.9</v>
      </c>
      <c r="B2693" s="7">
        <v>1</v>
      </c>
      <c r="C2693" s="7">
        <v>1</v>
      </c>
      <c r="D2693" s="7">
        <v>1</v>
      </c>
      <c r="E2693" s="7">
        <v>1</v>
      </c>
      <c r="F2693" s="7">
        <v>1</v>
      </c>
      <c r="G2693" s="32">
        <v>1</v>
      </c>
      <c r="H2693" s="7">
        <v>1</v>
      </c>
      <c r="I2693" s="7">
        <v>1</v>
      </c>
      <c r="P2693" s="23"/>
    </row>
    <row r="2694" spans="1:16" x14ac:dyDescent="0.15">
      <c r="A2694" s="46">
        <v>26.91</v>
      </c>
      <c r="B2694" s="7">
        <v>1</v>
      </c>
      <c r="C2694" s="7">
        <v>1</v>
      </c>
      <c r="D2694" s="7">
        <v>1</v>
      </c>
      <c r="E2694" s="7">
        <v>1</v>
      </c>
      <c r="F2694" s="7">
        <v>1</v>
      </c>
      <c r="G2694" s="32">
        <v>1</v>
      </c>
      <c r="H2694" s="7">
        <v>1</v>
      </c>
      <c r="I2694" s="7">
        <v>1</v>
      </c>
      <c r="P2694" s="23"/>
    </row>
    <row r="2695" spans="1:16" x14ac:dyDescent="0.15">
      <c r="A2695" s="46">
        <v>26.92</v>
      </c>
      <c r="B2695" s="7">
        <v>1</v>
      </c>
      <c r="C2695" s="7">
        <v>1</v>
      </c>
      <c r="D2695" s="7">
        <v>1</v>
      </c>
      <c r="E2695" s="7">
        <v>1</v>
      </c>
      <c r="F2695" s="7">
        <v>1</v>
      </c>
      <c r="G2695" s="32">
        <v>1</v>
      </c>
      <c r="H2695" s="7">
        <v>1</v>
      </c>
      <c r="I2695" s="7">
        <v>1</v>
      </c>
      <c r="P2695" s="23"/>
    </row>
    <row r="2696" spans="1:16" x14ac:dyDescent="0.15">
      <c r="A2696" s="46">
        <v>26.93</v>
      </c>
      <c r="B2696" s="7">
        <v>1</v>
      </c>
      <c r="C2696" s="7">
        <v>1</v>
      </c>
      <c r="D2696" s="7">
        <v>1</v>
      </c>
      <c r="E2696" s="7">
        <v>1</v>
      </c>
      <c r="F2696" s="7">
        <v>1</v>
      </c>
      <c r="G2696" s="32">
        <v>1</v>
      </c>
      <c r="H2696" s="7">
        <v>1</v>
      </c>
      <c r="I2696" s="7">
        <v>1</v>
      </c>
      <c r="P2696" s="23"/>
    </row>
    <row r="2697" spans="1:16" x14ac:dyDescent="0.15">
      <c r="A2697" s="46">
        <v>26.94</v>
      </c>
      <c r="B2697" s="7">
        <v>1</v>
      </c>
      <c r="C2697" s="7">
        <v>1</v>
      </c>
      <c r="D2697" s="7">
        <v>1</v>
      </c>
      <c r="E2697" s="7">
        <v>1</v>
      </c>
      <c r="F2697" s="7">
        <v>1</v>
      </c>
      <c r="G2697" s="32">
        <v>1</v>
      </c>
      <c r="H2697" s="7">
        <v>1</v>
      </c>
      <c r="I2697" s="7">
        <v>1</v>
      </c>
      <c r="P2697" s="23"/>
    </row>
    <row r="2698" spans="1:16" x14ac:dyDescent="0.15">
      <c r="A2698" s="46">
        <v>26.95</v>
      </c>
      <c r="B2698" s="7">
        <v>1</v>
      </c>
      <c r="C2698" s="7">
        <v>1</v>
      </c>
      <c r="D2698" s="7">
        <v>1</v>
      </c>
      <c r="E2698" s="7">
        <v>1</v>
      </c>
      <c r="F2698" s="7">
        <v>1</v>
      </c>
      <c r="G2698" s="32">
        <v>1</v>
      </c>
      <c r="H2698" s="7">
        <v>1</v>
      </c>
      <c r="I2698" s="7">
        <v>1</v>
      </c>
      <c r="P2698" s="23"/>
    </row>
    <row r="2699" spans="1:16" x14ac:dyDescent="0.15">
      <c r="A2699" s="46">
        <v>26.96</v>
      </c>
      <c r="B2699" s="7">
        <v>1</v>
      </c>
      <c r="C2699" s="7">
        <v>1</v>
      </c>
      <c r="D2699" s="7">
        <v>1</v>
      </c>
      <c r="E2699" s="7">
        <v>1</v>
      </c>
      <c r="F2699" s="7">
        <v>1</v>
      </c>
      <c r="G2699" s="32">
        <v>1</v>
      </c>
      <c r="H2699" s="7">
        <v>1</v>
      </c>
      <c r="I2699" s="7">
        <v>1</v>
      </c>
      <c r="P2699" s="23"/>
    </row>
    <row r="2700" spans="1:16" x14ac:dyDescent="0.15">
      <c r="A2700" s="46">
        <v>26.97</v>
      </c>
      <c r="B2700" s="7">
        <v>1</v>
      </c>
      <c r="C2700" s="7">
        <v>1</v>
      </c>
      <c r="D2700" s="7">
        <v>1</v>
      </c>
      <c r="E2700" s="7">
        <v>1</v>
      </c>
      <c r="F2700" s="7">
        <v>1</v>
      </c>
      <c r="G2700" s="32">
        <v>1</v>
      </c>
      <c r="H2700" s="7">
        <v>1</v>
      </c>
      <c r="I2700" s="7">
        <v>1</v>
      </c>
      <c r="P2700" s="23"/>
    </row>
    <row r="2701" spans="1:16" x14ac:dyDescent="0.15">
      <c r="A2701" s="46">
        <v>26.98</v>
      </c>
      <c r="B2701" s="7">
        <v>1</v>
      </c>
      <c r="C2701" s="7">
        <v>1</v>
      </c>
      <c r="D2701" s="7">
        <v>1</v>
      </c>
      <c r="E2701" s="7">
        <v>1</v>
      </c>
      <c r="F2701" s="7">
        <v>1</v>
      </c>
      <c r="G2701" s="32">
        <v>1</v>
      </c>
      <c r="H2701" s="7">
        <v>1</v>
      </c>
      <c r="I2701" s="7">
        <v>1</v>
      </c>
      <c r="P2701" s="23"/>
    </row>
    <row r="2702" spans="1:16" x14ac:dyDescent="0.15">
      <c r="A2702" s="46">
        <v>26.99</v>
      </c>
      <c r="B2702" s="7">
        <v>1</v>
      </c>
      <c r="C2702" s="7">
        <v>1</v>
      </c>
      <c r="D2702" s="7">
        <v>1</v>
      </c>
      <c r="E2702" s="7">
        <v>1</v>
      </c>
      <c r="F2702" s="7">
        <v>1</v>
      </c>
      <c r="G2702" s="32">
        <v>1</v>
      </c>
      <c r="H2702" s="7">
        <v>1</v>
      </c>
      <c r="I2702" s="7">
        <v>1</v>
      </c>
      <c r="P2702" s="23"/>
    </row>
    <row r="2703" spans="1:16" x14ac:dyDescent="0.15">
      <c r="A2703" s="46">
        <v>27</v>
      </c>
      <c r="B2703" s="7">
        <v>1</v>
      </c>
      <c r="C2703" s="7">
        <v>1</v>
      </c>
      <c r="D2703" s="7">
        <v>1</v>
      </c>
      <c r="E2703" s="7">
        <v>1</v>
      </c>
      <c r="F2703" s="7">
        <v>1</v>
      </c>
      <c r="G2703" s="32">
        <v>1</v>
      </c>
      <c r="H2703" s="7">
        <v>1</v>
      </c>
      <c r="I2703" s="7">
        <v>1</v>
      </c>
      <c r="P2703" s="23"/>
    </row>
    <row r="2704" spans="1:16" x14ac:dyDescent="0.15">
      <c r="A2704" s="46">
        <v>27.01</v>
      </c>
      <c r="B2704" s="7">
        <v>1</v>
      </c>
      <c r="C2704" s="7">
        <v>1</v>
      </c>
      <c r="D2704" s="7">
        <v>1</v>
      </c>
      <c r="E2704" s="7">
        <v>1</v>
      </c>
      <c r="F2704" s="7">
        <v>1</v>
      </c>
      <c r="G2704" s="32">
        <v>1</v>
      </c>
      <c r="H2704" s="7">
        <v>1</v>
      </c>
      <c r="I2704" s="7">
        <v>1</v>
      </c>
      <c r="P2704" s="23"/>
    </row>
    <row r="2705" spans="1:16" x14ac:dyDescent="0.15">
      <c r="A2705" s="46">
        <v>27.02</v>
      </c>
      <c r="B2705" s="7">
        <v>1</v>
      </c>
      <c r="C2705" s="7">
        <v>1</v>
      </c>
      <c r="D2705" s="7">
        <v>1</v>
      </c>
      <c r="E2705" s="7">
        <v>1</v>
      </c>
      <c r="F2705" s="7">
        <v>1</v>
      </c>
      <c r="G2705" s="32">
        <v>1</v>
      </c>
      <c r="H2705" s="7">
        <v>1</v>
      </c>
      <c r="I2705" s="7">
        <v>1</v>
      </c>
      <c r="P2705" s="23"/>
    </row>
    <row r="2706" spans="1:16" x14ac:dyDescent="0.15">
      <c r="A2706" s="46">
        <v>27.03</v>
      </c>
      <c r="B2706" s="7">
        <v>1</v>
      </c>
      <c r="C2706" s="7">
        <v>1</v>
      </c>
      <c r="D2706" s="7">
        <v>1</v>
      </c>
      <c r="E2706" s="7">
        <v>1</v>
      </c>
      <c r="F2706" s="7">
        <v>1</v>
      </c>
      <c r="G2706" s="32">
        <v>1</v>
      </c>
      <c r="H2706" s="7">
        <v>1</v>
      </c>
      <c r="I2706" s="7">
        <v>1</v>
      </c>
      <c r="P2706" s="23"/>
    </row>
    <row r="2707" spans="1:16" x14ac:dyDescent="0.15">
      <c r="A2707" s="46">
        <v>27.04</v>
      </c>
      <c r="B2707" s="7">
        <v>1</v>
      </c>
      <c r="C2707" s="7">
        <v>1</v>
      </c>
      <c r="D2707" s="7">
        <v>1</v>
      </c>
      <c r="E2707" s="7">
        <v>1</v>
      </c>
      <c r="F2707" s="7">
        <v>1</v>
      </c>
      <c r="G2707" s="32">
        <v>1</v>
      </c>
      <c r="H2707" s="7">
        <v>1</v>
      </c>
      <c r="I2707" s="7">
        <v>1</v>
      </c>
      <c r="P2707" s="23"/>
    </row>
    <row r="2708" spans="1:16" x14ac:dyDescent="0.15">
      <c r="A2708" s="46">
        <v>27.05</v>
      </c>
      <c r="B2708" s="7">
        <v>1</v>
      </c>
      <c r="C2708" s="7">
        <v>1</v>
      </c>
      <c r="D2708" s="7">
        <v>1</v>
      </c>
      <c r="E2708" s="7">
        <v>1</v>
      </c>
      <c r="F2708" s="7">
        <v>1</v>
      </c>
      <c r="G2708" s="32">
        <v>1</v>
      </c>
      <c r="H2708" s="7">
        <v>1</v>
      </c>
      <c r="I2708" s="7">
        <v>1</v>
      </c>
      <c r="P2708" s="23"/>
    </row>
    <row r="2709" spans="1:16" x14ac:dyDescent="0.15">
      <c r="A2709" s="46">
        <v>27.06</v>
      </c>
      <c r="B2709" s="7">
        <v>1</v>
      </c>
      <c r="C2709" s="7">
        <v>1</v>
      </c>
      <c r="D2709" s="7">
        <v>1</v>
      </c>
      <c r="E2709" s="7">
        <v>1</v>
      </c>
      <c r="F2709" s="7">
        <v>1</v>
      </c>
      <c r="G2709" s="32">
        <v>1</v>
      </c>
      <c r="H2709" s="7">
        <v>1</v>
      </c>
      <c r="I2709" s="7">
        <v>1</v>
      </c>
      <c r="P2709" s="23"/>
    </row>
    <row r="2710" spans="1:16" x14ac:dyDescent="0.15">
      <c r="A2710" s="46">
        <v>27.07</v>
      </c>
      <c r="B2710" s="7">
        <v>1</v>
      </c>
      <c r="C2710" s="7">
        <v>1</v>
      </c>
      <c r="D2710" s="7">
        <v>1</v>
      </c>
      <c r="E2710" s="7">
        <v>1</v>
      </c>
      <c r="F2710" s="7">
        <v>1</v>
      </c>
      <c r="G2710" s="32">
        <v>1</v>
      </c>
      <c r="H2710" s="7">
        <v>1</v>
      </c>
      <c r="I2710" s="7">
        <v>1</v>
      </c>
      <c r="P2710" s="23"/>
    </row>
    <row r="2711" spans="1:16" x14ac:dyDescent="0.15">
      <c r="A2711" s="46">
        <v>27.08</v>
      </c>
      <c r="B2711" s="7">
        <v>1</v>
      </c>
      <c r="C2711" s="7">
        <v>1</v>
      </c>
      <c r="D2711" s="7">
        <v>1</v>
      </c>
      <c r="E2711" s="7">
        <v>1</v>
      </c>
      <c r="F2711" s="7">
        <v>1</v>
      </c>
      <c r="G2711" s="32">
        <v>1</v>
      </c>
      <c r="H2711" s="7">
        <v>1</v>
      </c>
      <c r="I2711" s="7">
        <v>1</v>
      </c>
      <c r="P2711" s="23"/>
    </row>
    <row r="2712" spans="1:16" x14ac:dyDescent="0.15">
      <c r="A2712" s="46">
        <v>27.09</v>
      </c>
      <c r="B2712" s="7">
        <v>1</v>
      </c>
      <c r="C2712" s="7">
        <v>1</v>
      </c>
      <c r="D2712" s="7">
        <v>1</v>
      </c>
      <c r="E2712" s="7">
        <v>1</v>
      </c>
      <c r="F2712" s="7">
        <v>1</v>
      </c>
      <c r="G2712" s="32">
        <v>1</v>
      </c>
      <c r="H2712" s="7">
        <v>1</v>
      </c>
      <c r="I2712" s="7">
        <v>1</v>
      </c>
      <c r="P2712" s="23"/>
    </row>
    <row r="2713" spans="1:16" x14ac:dyDescent="0.15">
      <c r="A2713" s="46">
        <v>27.1</v>
      </c>
      <c r="B2713" s="7">
        <v>1</v>
      </c>
      <c r="C2713" s="7">
        <v>1</v>
      </c>
      <c r="D2713" s="7">
        <v>1</v>
      </c>
      <c r="E2713" s="7">
        <v>1</v>
      </c>
      <c r="F2713" s="7">
        <v>1</v>
      </c>
      <c r="G2713" s="32">
        <v>1</v>
      </c>
      <c r="H2713" s="7">
        <v>1</v>
      </c>
      <c r="I2713" s="7">
        <v>1</v>
      </c>
      <c r="P2713" s="23"/>
    </row>
    <row r="2714" spans="1:16" x14ac:dyDescent="0.15">
      <c r="A2714" s="46">
        <v>27.11</v>
      </c>
      <c r="B2714" s="7">
        <v>1</v>
      </c>
      <c r="C2714" s="7">
        <v>1</v>
      </c>
      <c r="D2714" s="7">
        <v>1</v>
      </c>
      <c r="E2714" s="7">
        <v>1</v>
      </c>
      <c r="F2714" s="7">
        <v>1</v>
      </c>
      <c r="G2714" s="32">
        <v>1</v>
      </c>
      <c r="H2714" s="7">
        <v>1</v>
      </c>
      <c r="I2714" s="7">
        <v>1</v>
      </c>
      <c r="P2714" s="23"/>
    </row>
    <row r="2715" spans="1:16" x14ac:dyDescent="0.15">
      <c r="A2715" s="46">
        <v>27.12</v>
      </c>
      <c r="B2715" s="7">
        <v>1</v>
      </c>
      <c r="C2715" s="7">
        <v>1</v>
      </c>
      <c r="D2715" s="7">
        <v>1</v>
      </c>
      <c r="E2715" s="7">
        <v>1</v>
      </c>
      <c r="F2715" s="7">
        <v>1</v>
      </c>
      <c r="G2715" s="32">
        <v>1</v>
      </c>
      <c r="H2715" s="7">
        <v>1</v>
      </c>
      <c r="I2715" s="7">
        <v>1</v>
      </c>
      <c r="P2715" s="23"/>
    </row>
    <row r="2716" spans="1:16" x14ac:dyDescent="0.15">
      <c r="A2716" s="46">
        <v>27.13</v>
      </c>
      <c r="B2716" s="7">
        <v>1</v>
      </c>
      <c r="C2716" s="7">
        <v>1</v>
      </c>
      <c r="D2716" s="7">
        <v>1</v>
      </c>
      <c r="E2716" s="7">
        <v>1</v>
      </c>
      <c r="F2716" s="7">
        <v>1</v>
      </c>
      <c r="G2716" s="32">
        <v>1</v>
      </c>
      <c r="H2716" s="7">
        <v>1</v>
      </c>
      <c r="I2716" s="7">
        <v>1</v>
      </c>
      <c r="P2716" s="23"/>
    </row>
    <row r="2717" spans="1:16" x14ac:dyDescent="0.15">
      <c r="A2717" s="46">
        <v>27.14</v>
      </c>
      <c r="B2717" s="7">
        <v>1</v>
      </c>
      <c r="C2717" s="7">
        <v>1</v>
      </c>
      <c r="D2717" s="7">
        <v>1</v>
      </c>
      <c r="E2717" s="7">
        <v>1</v>
      </c>
      <c r="F2717" s="7">
        <v>1</v>
      </c>
      <c r="G2717" s="32">
        <v>1</v>
      </c>
      <c r="H2717" s="7">
        <v>1</v>
      </c>
      <c r="I2717" s="7">
        <v>1</v>
      </c>
      <c r="P2717" s="23"/>
    </row>
    <row r="2718" spans="1:16" x14ac:dyDescent="0.15">
      <c r="A2718" s="46">
        <v>27.15</v>
      </c>
      <c r="B2718" s="7">
        <v>1</v>
      </c>
      <c r="C2718" s="7">
        <v>1</v>
      </c>
      <c r="D2718" s="7">
        <v>1</v>
      </c>
      <c r="E2718" s="7">
        <v>1</v>
      </c>
      <c r="F2718" s="7">
        <v>1</v>
      </c>
      <c r="G2718" s="32">
        <v>1</v>
      </c>
      <c r="H2718" s="7">
        <v>1</v>
      </c>
      <c r="I2718" s="7">
        <v>1</v>
      </c>
      <c r="P2718" s="23"/>
    </row>
    <row r="2719" spans="1:16" x14ac:dyDescent="0.15">
      <c r="A2719" s="46">
        <v>27.16</v>
      </c>
      <c r="B2719" s="7">
        <v>1</v>
      </c>
      <c r="C2719" s="7">
        <v>1</v>
      </c>
      <c r="D2719" s="7">
        <v>1</v>
      </c>
      <c r="E2719" s="7">
        <v>1</v>
      </c>
      <c r="F2719" s="7">
        <v>1</v>
      </c>
      <c r="G2719" s="32">
        <v>1</v>
      </c>
      <c r="H2719" s="7">
        <v>1</v>
      </c>
      <c r="I2719" s="7">
        <v>1</v>
      </c>
      <c r="P2719" s="23"/>
    </row>
    <row r="2720" spans="1:16" x14ac:dyDescent="0.15">
      <c r="A2720" s="46">
        <v>27.17</v>
      </c>
      <c r="B2720" s="7">
        <v>1</v>
      </c>
      <c r="C2720" s="7">
        <v>1</v>
      </c>
      <c r="D2720" s="7">
        <v>1</v>
      </c>
      <c r="E2720" s="7">
        <v>1</v>
      </c>
      <c r="F2720" s="7">
        <v>1</v>
      </c>
      <c r="G2720" s="32">
        <v>1</v>
      </c>
      <c r="H2720" s="7">
        <v>1</v>
      </c>
      <c r="I2720" s="7">
        <v>1</v>
      </c>
      <c r="P2720" s="23"/>
    </row>
    <row r="2721" spans="1:16" x14ac:dyDescent="0.15">
      <c r="A2721" s="46">
        <v>27.18</v>
      </c>
      <c r="B2721" s="7">
        <v>1</v>
      </c>
      <c r="C2721" s="7">
        <v>1</v>
      </c>
      <c r="D2721" s="7">
        <v>1</v>
      </c>
      <c r="E2721" s="7">
        <v>1</v>
      </c>
      <c r="F2721" s="7">
        <v>1</v>
      </c>
      <c r="G2721" s="32">
        <v>1</v>
      </c>
      <c r="H2721" s="7">
        <v>1</v>
      </c>
      <c r="I2721" s="7">
        <v>1</v>
      </c>
      <c r="P2721" s="23"/>
    </row>
    <row r="2722" spans="1:16" x14ac:dyDescent="0.15">
      <c r="A2722" s="46">
        <v>27.19</v>
      </c>
      <c r="B2722" s="7">
        <v>1</v>
      </c>
      <c r="C2722" s="7">
        <v>1</v>
      </c>
      <c r="D2722" s="7">
        <v>1</v>
      </c>
      <c r="E2722" s="7">
        <v>1</v>
      </c>
      <c r="F2722" s="7">
        <v>1</v>
      </c>
      <c r="G2722" s="32">
        <v>1</v>
      </c>
      <c r="H2722" s="7">
        <v>1</v>
      </c>
      <c r="I2722" s="7">
        <v>1</v>
      </c>
      <c r="P2722" s="23"/>
    </row>
    <row r="2723" spans="1:16" x14ac:dyDescent="0.15">
      <c r="A2723" s="46">
        <v>27.2</v>
      </c>
      <c r="B2723" s="7">
        <v>1</v>
      </c>
      <c r="C2723" s="7">
        <v>1</v>
      </c>
      <c r="D2723" s="7">
        <v>1</v>
      </c>
      <c r="E2723" s="7">
        <v>1</v>
      </c>
      <c r="F2723" s="7">
        <v>1</v>
      </c>
      <c r="G2723" s="32">
        <v>1</v>
      </c>
      <c r="H2723" s="7">
        <v>1</v>
      </c>
      <c r="I2723" s="7">
        <v>1</v>
      </c>
      <c r="P2723" s="23"/>
    </row>
    <row r="2724" spans="1:16" x14ac:dyDescent="0.15">
      <c r="A2724" s="46">
        <v>27.21</v>
      </c>
      <c r="B2724" s="7">
        <v>1</v>
      </c>
      <c r="C2724" s="7">
        <v>1</v>
      </c>
      <c r="D2724" s="7">
        <v>1</v>
      </c>
      <c r="E2724" s="7">
        <v>1</v>
      </c>
      <c r="F2724" s="7">
        <v>1</v>
      </c>
      <c r="G2724" s="32">
        <v>1</v>
      </c>
      <c r="H2724" s="7">
        <v>1</v>
      </c>
      <c r="I2724" s="7">
        <v>1</v>
      </c>
      <c r="P2724" s="23"/>
    </row>
    <row r="2725" spans="1:16" x14ac:dyDescent="0.15">
      <c r="A2725" s="46">
        <v>27.22</v>
      </c>
      <c r="B2725" s="7">
        <v>1</v>
      </c>
      <c r="C2725" s="7">
        <v>1</v>
      </c>
      <c r="D2725" s="7">
        <v>1</v>
      </c>
      <c r="E2725" s="7">
        <v>1</v>
      </c>
      <c r="F2725" s="7">
        <v>1</v>
      </c>
      <c r="G2725" s="32">
        <v>1</v>
      </c>
      <c r="H2725" s="7">
        <v>1</v>
      </c>
      <c r="I2725" s="7">
        <v>1</v>
      </c>
      <c r="P2725" s="23"/>
    </row>
    <row r="2726" spans="1:16" x14ac:dyDescent="0.15">
      <c r="A2726" s="46">
        <v>27.23</v>
      </c>
      <c r="B2726" s="7">
        <v>1</v>
      </c>
      <c r="C2726" s="7">
        <v>1</v>
      </c>
      <c r="D2726" s="7">
        <v>1</v>
      </c>
      <c r="E2726" s="7">
        <v>1</v>
      </c>
      <c r="F2726" s="7">
        <v>1</v>
      </c>
      <c r="G2726" s="32">
        <v>1</v>
      </c>
      <c r="H2726" s="7">
        <v>1</v>
      </c>
      <c r="I2726" s="7">
        <v>1</v>
      </c>
      <c r="P2726" s="23"/>
    </row>
    <row r="2727" spans="1:16" x14ac:dyDescent="0.15">
      <c r="A2727" s="46">
        <v>27.24</v>
      </c>
      <c r="B2727" s="7">
        <v>1</v>
      </c>
      <c r="C2727" s="7">
        <v>1</v>
      </c>
      <c r="D2727" s="7">
        <v>1</v>
      </c>
      <c r="E2727" s="7">
        <v>1</v>
      </c>
      <c r="F2727" s="7">
        <v>1</v>
      </c>
      <c r="G2727" s="32">
        <v>1</v>
      </c>
      <c r="H2727" s="7">
        <v>1</v>
      </c>
      <c r="I2727" s="7">
        <v>1</v>
      </c>
      <c r="P2727" s="23"/>
    </row>
    <row r="2728" spans="1:16" x14ac:dyDescent="0.15">
      <c r="A2728" s="46">
        <v>27.25</v>
      </c>
      <c r="B2728" s="7">
        <v>1</v>
      </c>
      <c r="C2728" s="7">
        <v>1</v>
      </c>
      <c r="D2728" s="7">
        <v>1</v>
      </c>
      <c r="E2728" s="7">
        <v>1</v>
      </c>
      <c r="F2728" s="7">
        <v>1</v>
      </c>
      <c r="G2728" s="32">
        <v>1</v>
      </c>
      <c r="H2728" s="7">
        <v>1</v>
      </c>
      <c r="I2728" s="7">
        <v>1</v>
      </c>
      <c r="P2728" s="23"/>
    </row>
    <row r="2729" spans="1:16" x14ac:dyDescent="0.15">
      <c r="A2729" s="46">
        <v>27.26</v>
      </c>
      <c r="B2729" s="7">
        <v>1</v>
      </c>
      <c r="C2729" s="7">
        <v>1</v>
      </c>
      <c r="D2729" s="7">
        <v>1</v>
      </c>
      <c r="E2729" s="7">
        <v>1</v>
      </c>
      <c r="F2729" s="7">
        <v>1</v>
      </c>
      <c r="G2729" s="32">
        <v>1</v>
      </c>
      <c r="H2729" s="7">
        <v>1</v>
      </c>
      <c r="I2729" s="7">
        <v>1</v>
      </c>
      <c r="P2729" s="23"/>
    </row>
    <row r="2730" spans="1:16" x14ac:dyDescent="0.15">
      <c r="A2730" s="46">
        <v>27.27</v>
      </c>
      <c r="B2730" s="7">
        <v>1</v>
      </c>
      <c r="C2730" s="7">
        <v>1</v>
      </c>
      <c r="D2730" s="7">
        <v>1</v>
      </c>
      <c r="E2730" s="7">
        <v>1</v>
      </c>
      <c r="F2730" s="7">
        <v>1</v>
      </c>
      <c r="G2730" s="32">
        <v>1</v>
      </c>
      <c r="H2730" s="7">
        <v>1</v>
      </c>
      <c r="I2730" s="7">
        <v>1</v>
      </c>
      <c r="P2730" s="23"/>
    </row>
    <row r="2731" spans="1:16" x14ac:dyDescent="0.15">
      <c r="A2731" s="46">
        <v>27.28</v>
      </c>
      <c r="B2731" s="7">
        <v>1</v>
      </c>
      <c r="C2731" s="7">
        <v>1</v>
      </c>
      <c r="D2731" s="7">
        <v>1</v>
      </c>
      <c r="E2731" s="7">
        <v>1</v>
      </c>
      <c r="F2731" s="7">
        <v>1</v>
      </c>
      <c r="G2731" s="32">
        <v>1</v>
      </c>
      <c r="H2731" s="7">
        <v>1</v>
      </c>
      <c r="I2731" s="7">
        <v>1</v>
      </c>
      <c r="P2731" s="23"/>
    </row>
    <row r="2732" spans="1:16" x14ac:dyDescent="0.15">
      <c r="A2732" s="46">
        <v>27.29</v>
      </c>
      <c r="B2732" s="7">
        <v>1</v>
      </c>
      <c r="C2732" s="7">
        <v>1</v>
      </c>
      <c r="D2732" s="7">
        <v>1</v>
      </c>
      <c r="E2732" s="7">
        <v>1</v>
      </c>
      <c r="F2732" s="7">
        <v>1</v>
      </c>
      <c r="G2732" s="32">
        <v>1</v>
      </c>
      <c r="H2732" s="7">
        <v>1</v>
      </c>
      <c r="I2732" s="7">
        <v>1</v>
      </c>
      <c r="P2732" s="23"/>
    </row>
    <row r="2733" spans="1:16" x14ac:dyDescent="0.15">
      <c r="A2733" s="46">
        <v>27.3</v>
      </c>
      <c r="B2733" s="7">
        <v>1</v>
      </c>
      <c r="C2733" s="7">
        <v>1</v>
      </c>
      <c r="D2733" s="7">
        <v>1</v>
      </c>
      <c r="E2733" s="7">
        <v>1</v>
      </c>
      <c r="F2733" s="7">
        <v>1</v>
      </c>
      <c r="G2733" s="32">
        <v>1</v>
      </c>
      <c r="H2733" s="7">
        <v>1</v>
      </c>
      <c r="I2733" s="7">
        <v>1</v>
      </c>
      <c r="P2733" s="23"/>
    </row>
    <row r="2734" spans="1:16" x14ac:dyDescent="0.15">
      <c r="A2734" s="46">
        <v>27.31</v>
      </c>
      <c r="B2734" s="7">
        <v>1</v>
      </c>
      <c r="C2734" s="7">
        <v>1</v>
      </c>
      <c r="D2734" s="7">
        <v>1</v>
      </c>
      <c r="E2734" s="7">
        <v>1</v>
      </c>
      <c r="F2734" s="7">
        <v>1</v>
      </c>
      <c r="G2734" s="32">
        <v>1</v>
      </c>
      <c r="H2734" s="7">
        <v>1</v>
      </c>
      <c r="I2734" s="7">
        <v>1</v>
      </c>
      <c r="P2734" s="23"/>
    </row>
    <row r="2735" spans="1:16" x14ac:dyDescent="0.15">
      <c r="A2735" s="46">
        <v>27.32</v>
      </c>
      <c r="B2735" s="7">
        <v>1</v>
      </c>
      <c r="C2735" s="7">
        <v>1</v>
      </c>
      <c r="D2735" s="7">
        <v>1</v>
      </c>
      <c r="E2735" s="7">
        <v>1</v>
      </c>
      <c r="F2735" s="7">
        <v>1</v>
      </c>
      <c r="G2735" s="32">
        <v>1</v>
      </c>
      <c r="H2735" s="7">
        <v>1</v>
      </c>
      <c r="I2735" s="7">
        <v>1</v>
      </c>
      <c r="P2735" s="23"/>
    </row>
    <row r="2736" spans="1:16" x14ac:dyDescent="0.15">
      <c r="A2736" s="46">
        <v>27.33</v>
      </c>
      <c r="B2736" s="7">
        <v>1</v>
      </c>
      <c r="C2736" s="7">
        <v>1</v>
      </c>
      <c r="D2736" s="7">
        <v>1</v>
      </c>
      <c r="E2736" s="7">
        <v>1</v>
      </c>
      <c r="F2736" s="7">
        <v>1</v>
      </c>
      <c r="G2736" s="32">
        <v>1</v>
      </c>
      <c r="H2736" s="7">
        <v>1</v>
      </c>
      <c r="I2736" s="7">
        <v>1</v>
      </c>
      <c r="P2736" s="23"/>
    </row>
    <row r="2737" spans="1:16" x14ac:dyDescent="0.15">
      <c r="A2737" s="46">
        <v>27.34</v>
      </c>
      <c r="B2737" s="7">
        <v>1</v>
      </c>
      <c r="C2737" s="7">
        <v>1</v>
      </c>
      <c r="D2737" s="7">
        <v>1</v>
      </c>
      <c r="E2737" s="7">
        <v>1</v>
      </c>
      <c r="F2737" s="7">
        <v>1</v>
      </c>
      <c r="G2737" s="32">
        <v>1</v>
      </c>
      <c r="H2737" s="7">
        <v>1</v>
      </c>
      <c r="I2737" s="7">
        <v>1</v>
      </c>
      <c r="P2737" s="23"/>
    </row>
    <row r="2738" spans="1:16" x14ac:dyDescent="0.15">
      <c r="A2738" s="46">
        <v>27.35</v>
      </c>
      <c r="B2738" s="7">
        <v>1</v>
      </c>
      <c r="C2738" s="7">
        <v>1</v>
      </c>
      <c r="D2738" s="7">
        <v>1</v>
      </c>
      <c r="E2738" s="7">
        <v>1</v>
      </c>
      <c r="F2738" s="7">
        <v>1</v>
      </c>
      <c r="G2738" s="32">
        <v>1</v>
      </c>
      <c r="H2738" s="7">
        <v>1</v>
      </c>
      <c r="I2738" s="7">
        <v>1</v>
      </c>
      <c r="P2738" s="23"/>
    </row>
    <row r="2739" spans="1:16" x14ac:dyDescent="0.15">
      <c r="A2739" s="46">
        <v>27.36</v>
      </c>
      <c r="B2739" s="7">
        <v>1</v>
      </c>
      <c r="C2739" s="7">
        <v>1</v>
      </c>
      <c r="D2739" s="7">
        <v>1</v>
      </c>
      <c r="E2739" s="7">
        <v>1</v>
      </c>
      <c r="F2739" s="7">
        <v>1</v>
      </c>
      <c r="G2739" s="32">
        <v>1</v>
      </c>
      <c r="H2739" s="7">
        <v>1</v>
      </c>
      <c r="I2739" s="7">
        <v>1</v>
      </c>
      <c r="P2739" s="23"/>
    </row>
    <row r="2740" spans="1:16" x14ac:dyDescent="0.15">
      <c r="A2740" s="46">
        <v>27.37</v>
      </c>
      <c r="B2740" s="7">
        <v>1</v>
      </c>
      <c r="C2740" s="7">
        <v>1</v>
      </c>
      <c r="D2740" s="7">
        <v>1</v>
      </c>
      <c r="E2740" s="7">
        <v>1</v>
      </c>
      <c r="F2740" s="7">
        <v>1</v>
      </c>
      <c r="G2740" s="32">
        <v>1</v>
      </c>
      <c r="H2740" s="7">
        <v>1</v>
      </c>
      <c r="I2740" s="7">
        <v>1</v>
      </c>
      <c r="P2740" s="23"/>
    </row>
    <row r="2741" spans="1:16" x14ac:dyDescent="0.15">
      <c r="A2741" s="46">
        <v>27.38</v>
      </c>
      <c r="B2741" s="7">
        <v>1</v>
      </c>
      <c r="C2741" s="7">
        <v>1</v>
      </c>
      <c r="D2741" s="7">
        <v>1</v>
      </c>
      <c r="E2741" s="7">
        <v>1</v>
      </c>
      <c r="F2741" s="7">
        <v>1</v>
      </c>
      <c r="G2741" s="32">
        <v>1</v>
      </c>
      <c r="H2741" s="7">
        <v>1</v>
      </c>
      <c r="I2741" s="7">
        <v>1</v>
      </c>
      <c r="P2741" s="23"/>
    </row>
    <row r="2742" spans="1:16" x14ac:dyDescent="0.15">
      <c r="A2742" s="46">
        <v>27.39</v>
      </c>
      <c r="B2742" s="7">
        <v>1</v>
      </c>
      <c r="C2742" s="7">
        <v>1</v>
      </c>
      <c r="D2742" s="7">
        <v>1</v>
      </c>
      <c r="E2742" s="7">
        <v>1</v>
      </c>
      <c r="F2742" s="7">
        <v>1</v>
      </c>
      <c r="G2742" s="32">
        <v>1</v>
      </c>
      <c r="H2742" s="7">
        <v>1</v>
      </c>
      <c r="I2742" s="7">
        <v>1</v>
      </c>
      <c r="P2742" s="23"/>
    </row>
    <row r="2743" spans="1:16" x14ac:dyDescent="0.15">
      <c r="A2743" s="46">
        <v>27.4</v>
      </c>
      <c r="B2743" s="7">
        <v>1</v>
      </c>
      <c r="C2743" s="7">
        <v>1</v>
      </c>
      <c r="D2743" s="7">
        <v>1</v>
      </c>
      <c r="E2743" s="7">
        <v>1</v>
      </c>
      <c r="F2743" s="7">
        <v>1</v>
      </c>
      <c r="G2743" s="32">
        <v>1</v>
      </c>
      <c r="H2743" s="7">
        <v>1</v>
      </c>
      <c r="I2743" s="7">
        <v>1</v>
      </c>
      <c r="P2743" s="23"/>
    </row>
    <row r="2744" spans="1:16" x14ac:dyDescent="0.15">
      <c r="A2744" s="46">
        <v>27.41</v>
      </c>
      <c r="B2744" s="7">
        <v>1</v>
      </c>
      <c r="C2744" s="7">
        <v>1</v>
      </c>
      <c r="D2744" s="7">
        <v>1</v>
      </c>
      <c r="E2744" s="7">
        <v>1</v>
      </c>
      <c r="F2744" s="7">
        <v>1</v>
      </c>
      <c r="G2744" s="32">
        <v>1</v>
      </c>
      <c r="H2744" s="7">
        <v>1</v>
      </c>
      <c r="I2744" s="7">
        <v>1</v>
      </c>
      <c r="P2744" s="23"/>
    </row>
    <row r="2745" spans="1:16" x14ac:dyDescent="0.15">
      <c r="A2745" s="46">
        <v>27.42</v>
      </c>
      <c r="B2745" s="7">
        <v>1</v>
      </c>
      <c r="C2745" s="7">
        <v>1</v>
      </c>
      <c r="D2745" s="7">
        <v>1</v>
      </c>
      <c r="E2745" s="7">
        <v>1</v>
      </c>
      <c r="F2745" s="7">
        <v>1</v>
      </c>
      <c r="G2745" s="32">
        <v>1</v>
      </c>
      <c r="H2745" s="7">
        <v>1</v>
      </c>
      <c r="I2745" s="7">
        <v>1</v>
      </c>
      <c r="P2745" s="23"/>
    </row>
    <row r="2746" spans="1:16" x14ac:dyDescent="0.15">
      <c r="A2746" s="46">
        <v>27.43</v>
      </c>
      <c r="B2746" s="7">
        <v>1</v>
      </c>
      <c r="C2746" s="7">
        <v>1</v>
      </c>
      <c r="D2746" s="7">
        <v>1</v>
      </c>
      <c r="E2746" s="7">
        <v>1</v>
      </c>
      <c r="F2746" s="7">
        <v>1</v>
      </c>
      <c r="G2746" s="32">
        <v>1</v>
      </c>
      <c r="H2746" s="7">
        <v>1</v>
      </c>
      <c r="I2746" s="7">
        <v>1</v>
      </c>
      <c r="P2746" s="23"/>
    </row>
    <row r="2747" spans="1:16" x14ac:dyDescent="0.15">
      <c r="A2747" s="46">
        <v>27.44</v>
      </c>
      <c r="B2747" s="7">
        <v>1</v>
      </c>
      <c r="C2747" s="7">
        <v>1</v>
      </c>
      <c r="D2747" s="7">
        <v>1</v>
      </c>
      <c r="E2747" s="7">
        <v>1</v>
      </c>
      <c r="F2747" s="7">
        <v>1</v>
      </c>
      <c r="G2747" s="32">
        <v>1</v>
      </c>
      <c r="H2747" s="7">
        <v>1</v>
      </c>
      <c r="I2747" s="7">
        <v>1</v>
      </c>
      <c r="P2747" s="23"/>
    </row>
    <row r="2748" spans="1:16" x14ac:dyDescent="0.15">
      <c r="A2748" s="46">
        <v>27.45</v>
      </c>
      <c r="B2748" s="7">
        <v>1</v>
      </c>
      <c r="C2748" s="7">
        <v>1</v>
      </c>
      <c r="D2748" s="7">
        <v>1</v>
      </c>
      <c r="E2748" s="7">
        <v>1</v>
      </c>
      <c r="F2748" s="7">
        <v>1</v>
      </c>
      <c r="G2748" s="32">
        <v>1</v>
      </c>
      <c r="H2748" s="7">
        <v>1</v>
      </c>
      <c r="I2748" s="7">
        <v>1</v>
      </c>
      <c r="P2748" s="23"/>
    </row>
    <row r="2749" spans="1:16" x14ac:dyDescent="0.15">
      <c r="A2749" s="46">
        <v>27.46</v>
      </c>
      <c r="B2749" s="7">
        <v>1</v>
      </c>
      <c r="C2749" s="7">
        <v>1</v>
      </c>
      <c r="D2749" s="7">
        <v>1</v>
      </c>
      <c r="E2749" s="7">
        <v>1</v>
      </c>
      <c r="F2749" s="7">
        <v>1</v>
      </c>
      <c r="G2749" s="32">
        <v>1</v>
      </c>
      <c r="H2749" s="7">
        <v>1</v>
      </c>
      <c r="I2749" s="7">
        <v>1</v>
      </c>
      <c r="P2749" s="23"/>
    </row>
    <row r="2750" spans="1:16" x14ac:dyDescent="0.15">
      <c r="A2750" s="46">
        <v>27.47</v>
      </c>
      <c r="B2750" s="7">
        <v>1</v>
      </c>
      <c r="C2750" s="7">
        <v>1</v>
      </c>
      <c r="D2750" s="7">
        <v>1</v>
      </c>
      <c r="E2750" s="7">
        <v>1</v>
      </c>
      <c r="F2750" s="7">
        <v>1</v>
      </c>
      <c r="G2750" s="32">
        <v>1</v>
      </c>
      <c r="H2750" s="7">
        <v>1</v>
      </c>
      <c r="I2750" s="7">
        <v>1</v>
      </c>
      <c r="P2750" s="23"/>
    </row>
    <row r="2751" spans="1:16" x14ac:dyDescent="0.15">
      <c r="A2751" s="46">
        <v>27.48</v>
      </c>
      <c r="B2751" s="7">
        <v>1</v>
      </c>
      <c r="C2751" s="7">
        <v>1</v>
      </c>
      <c r="D2751" s="7">
        <v>1</v>
      </c>
      <c r="E2751" s="7">
        <v>1</v>
      </c>
      <c r="F2751" s="7">
        <v>1</v>
      </c>
      <c r="G2751" s="32">
        <v>1</v>
      </c>
      <c r="H2751" s="7">
        <v>1</v>
      </c>
      <c r="I2751" s="7">
        <v>1</v>
      </c>
      <c r="P2751" s="23"/>
    </row>
    <row r="2752" spans="1:16" x14ac:dyDescent="0.15">
      <c r="A2752" s="46">
        <v>27.49</v>
      </c>
      <c r="B2752" s="7">
        <v>1</v>
      </c>
      <c r="C2752" s="7">
        <v>1</v>
      </c>
      <c r="D2752" s="7">
        <v>1</v>
      </c>
      <c r="E2752" s="7">
        <v>1</v>
      </c>
      <c r="F2752" s="7">
        <v>1</v>
      </c>
      <c r="G2752" s="32">
        <v>1</v>
      </c>
      <c r="H2752" s="7">
        <v>1</v>
      </c>
      <c r="I2752" s="7">
        <v>1</v>
      </c>
      <c r="P2752" s="23"/>
    </row>
    <row r="2753" spans="1:16" x14ac:dyDescent="0.15">
      <c r="A2753" s="46">
        <v>27.5</v>
      </c>
      <c r="B2753" s="7">
        <v>1</v>
      </c>
      <c r="C2753" s="7">
        <v>1</v>
      </c>
      <c r="D2753" s="7">
        <v>1</v>
      </c>
      <c r="E2753" s="7">
        <v>1</v>
      </c>
      <c r="F2753" s="7">
        <v>1</v>
      </c>
      <c r="G2753" s="32">
        <v>1</v>
      </c>
      <c r="H2753" s="7">
        <v>1</v>
      </c>
      <c r="I2753" s="7">
        <v>1</v>
      </c>
      <c r="P2753" s="23"/>
    </row>
    <row r="2754" spans="1:16" x14ac:dyDescent="0.15">
      <c r="A2754" s="46">
        <v>27.51</v>
      </c>
      <c r="B2754" s="7">
        <v>1</v>
      </c>
      <c r="C2754" s="7">
        <v>1</v>
      </c>
      <c r="D2754" s="7">
        <v>1</v>
      </c>
      <c r="E2754" s="7">
        <v>1</v>
      </c>
      <c r="F2754" s="7">
        <v>1</v>
      </c>
      <c r="G2754" s="32">
        <v>1</v>
      </c>
      <c r="H2754" s="7">
        <v>1</v>
      </c>
      <c r="I2754" s="7">
        <v>1</v>
      </c>
      <c r="P2754" s="23"/>
    </row>
    <row r="2755" spans="1:16" x14ac:dyDescent="0.15">
      <c r="A2755" s="46">
        <v>27.52</v>
      </c>
      <c r="B2755" s="7">
        <v>1</v>
      </c>
      <c r="C2755" s="7">
        <v>1</v>
      </c>
      <c r="D2755" s="7">
        <v>1</v>
      </c>
      <c r="E2755" s="7">
        <v>1</v>
      </c>
      <c r="F2755" s="7">
        <v>1</v>
      </c>
      <c r="G2755" s="32">
        <v>1</v>
      </c>
      <c r="H2755" s="7">
        <v>1</v>
      </c>
      <c r="I2755" s="7">
        <v>1</v>
      </c>
      <c r="P2755" s="23"/>
    </row>
    <row r="2756" spans="1:16" x14ac:dyDescent="0.15">
      <c r="A2756" s="46">
        <v>27.53</v>
      </c>
      <c r="B2756" s="7">
        <v>1</v>
      </c>
      <c r="C2756" s="7">
        <v>1</v>
      </c>
      <c r="D2756" s="7">
        <v>1</v>
      </c>
      <c r="E2756" s="7">
        <v>1</v>
      </c>
      <c r="F2756" s="7">
        <v>1</v>
      </c>
      <c r="G2756" s="32">
        <v>1</v>
      </c>
      <c r="H2756" s="7">
        <v>1</v>
      </c>
      <c r="I2756" s="7">
        <v>1</v>
      </c>
      <c r="P2756" s="23"/>
    </row>
    <row r="2757" spans="1:16" x14ac:dyDescent="0.15">
      <c r="A2757" s="46">
        <v>27.54</v>
      </c>
      <c r="B2757" s="7">
        <v>1</v>
      </c>
      <c r="C2757" s="7">
        <v>1</v>
      </c>
      <c r="D2757" s="7">
        <v>1</v>
      </c>
      <c r="E2757" s="7">
        <v>1</v>
      </c>
      <c r="F2757" s="7">
        <v>1</v>
      </c>
      <c r="G2757" s="32">
        <v>1</v>
      </c>
      <c r="H2757" s="7">
        <v>1</v>
      </c>
      <c r="I2757" s="7">
        <v>1</v>
      </c>
      <c r="P2757" s="23"/>
    </row>
    <row r="2758" spans="1:16" x14ac:dyDescent="0.15">
      <c r="A2758" s="46">
        <v>27.55</v>
      </c>
      <c r="B2758" s="7">
        <v>1</v>
      </c>
      <c r="C2758" s="7">
        <v>1</v>
      </c>
      <c r="D2758" s="7">
        <v>1</v>
      </c>
      <c r="E2758" s="7">
        <v>1</v>
      </c>
      <c r="F2758" s="7">
        <v>1</v>
      </c>
      <c r="G2758" s="32">
        <v>1</v>
      </c>
      <c r="H2758" s="7">
        <v>1</v>
      </c>
      <c r="I2758" s="7">
        <v>1</v>
      </c>
      <c r="P2758" s="23"/>
    </row>
    <row r="2759" spans="1:16" x14ac:dyDescent="0.15">
      <c r="A2759" s="46">
        <v>27.56</v>
      </c>
      <c r="B2759" s="7">
        <v>1</v>
      </c>
      <c r="C2759" s="7">
        <v>1</v>
      </c>
      <c r="D2759" s="7">
        <v>1</v>
      </c>
      <c r="E2759" s="7">
        <v>1</v>
      </c>
      <c r="F2759" s="7">
        <v>1</v>
      </c>
      <c r="G2759" s="32">
        <v>1</v>
      </c>
      <c r="H2759" s="7">
        <v>1</v>
      </c>
      <c r="I2759" s="7">
        <v>1</v>
      </c>
      <c r="P2759" s="23"/>
    </row>
    <row r="2760" spans="1:16" x14ac:dyDescent="0.15">
      <c r="A2760" s="46">
        <v>27.57</v>
      </c>
      <c r="B2760" s="7">
        <v>1</v>
      </c>
      <c r="C2760" s="7">
        <v>1</v>
      </c>
      <c r="D2760" s="7">
        <v>1</v>
      </c>
      <c r="E2760" s="7">
        <v>1</v>
      </c>
      <c r="F2760" s="7">
        <v>1</v>
      </c>
      <c r="G2760" s="32">
        <v>1</v>
      </c>
      <c r="H2760" s="7">
        <v>1</v>
      </c>
      <c r="I2760" s="7">
        <v>1</v>
      </c>
      <c r="P2760" s="23"/>
    </row>
    <row r="2761" spans="1:16" x14ac:dyDescent="0.15">
      <c r="A2761" s="46">
        <v>27.58</v>
      </c>
      <c r="B2761" s="7">
        <v>1</v>
      </c>
      <c r="C2761" s="7">
        <v>1</v>
      </c>
      <c r="D2761" s="7">
        <v>1</v>
      </c>
      <c r="E2761" s="7">
        <v>1</v>
      </c>
      <c r="F2761" s="7">
        <v>1</v>
      </c>
      <c r="G2761" s="32">
        <v>1</v>
      </c>
      <c r="H2761" s="7">
        <v>1</v>
      </c>
      <c r="I2761" s="7">
        <v>1</v>
      </c>
      <c r="P2761" s="23"/>
    </row>
    <row r="2762" spans="1:16" x14ac:dyDescent="0.15">
      <c r="A2762" s="46">
        <v>27.59</v>
      </c>
      <c r="B2762" s="7">
        <v>1</v>
      </c>
      <c r="C2762" s="7">
        <v>1</v>
      </c>
      <c r="D2762" s="7">
        <v>1</v>
      </c>
      <c r="E2762" s="7">
        <v>1</v>
      </c>
      <c r="F2762" s="7">
        <v>1</v>
      </c>
      <c r="G2762" s="32">
        <v>1</v>
      </c>
      <c r="H2762" s="7">
        <v>1</v>
      </c>
      <c r="I2762" s="7">
        <v>1</v>
      </c>
      <c r="P2762" s="23"/>
    </row>
    <row r="2763" spans="1:16" x14ac:dyDescent="0.15">
      <c r="A2763" s="46">
        <v>27.6</v>
      </c>
      <c r="B2763" s="7">
        <v>1</v>
      </c>
      <c r="C2763" s="7">
        <v>1</v>
      </c>
      <c r="D2763" s="7">
        <v>1</v>
      </c>
      <c r="E2763" s="7">
        <v>1</v>
      </c>
      <c r="F2763" s="7">
        <v>1</v>
      </c>
      <c r="G2763" s="32">
        <v>1</v>
      </c>
      <c r="H2763" s="7">
        <v>1</v>
      </c>
      <c r="I2763" s="7">
        <v>1</v>
      </c>
      <c r="P2763" s="23"/>
    </row>
    <row r="2764" spans="1:16" x14ac:dyDescent="0.15">
      <c r="A2764" s="46">
        <v>27.61</v>
      </c>
      <c r="B2764" s="7">
        <v>1</v>
      </c>
      <c r="C2764" s="7">
        <v>1</v>
      </c>
      <c r="D2764" s="7">
        <v>1</v>
      </c>
      <c r="E2764" s="7">
        <v>1</v>
      </c>
      <c r="F2764" s="7">
        <v>1</v>
      </c>
      <c r="G2764" s="32">
        <v>1</v>
      </c>
      <c r="H2764" s="7">
        <v>1</v>
      </c>
      <c r="I2764" s="7">
        <v>1</v>
      </c>
      <c r="P2764" s="23"/>
    </row>
    <row r="2765" spans="1:16" x14ac:dyDescent="0.15">
      <c r="A2765" s="46">
        <v>27.62</v>
      </c>
      <c r="B2765" s="7">
        <v>1</v>
      </c>
      <c r="C2765" s="7">
        <v>1</v>
      </c>
      <c r="D2765" s="7">
        <v>1</v>
      </c>
      <c r="E2765" s="7">
        <v>1</v>
      </c>
      <c r="F2765" s="7">
        <v>1</v>
      </c>
      <c r="G2765" s="32">
        <v>1</v>
      </c>
      <c r="H2765" s="7">
        <v>1</v>
      </c>
      <c r="I2765" s="7">
        <v>1</v>
      </c>
      <c r="P2765" s="23"/>
    </row>
    <row r="2766" spans="1:16" x14ac:dyDescent="0.15">
      <c r="A2766" s="46">
        <v>27.63</v>
      </c>
      <c r="B2766" s="7">
        <v>1</v>
      </c>
      <c r="C2766" s="7">
        <v>1</v>
      </c>
      <c r="D2766" s="7">
        <v>1</v>
      </c>
      <c r="E2766" s="7">
        <v>1</v>
      </c>
      <c r="F2766" s="7">
        <v>1</v>
      </c>
      <c r="G2766" s="32">
        <v>1</v>
      </c>
      <c r="H2766" s="7">
        <v>1</v>
      </c>
      <c r="I2766" s="7">
        <v>1</v>
      </c>
      <c r="P2766" s="23"/>
    </row>
    <row r="2767" spans="1:16" x14ac:dyDescent="0.15">
      <c r="A2767" s="46">
        <v>27.64</v>
      </c>
      <c r="B2767" s="7">
        <v>1</v>
      </c>
      <c r="C2767" s="7">
        <v>1</v>
      </c>
      <c r="D2767" s="7">
        <v>1</v>
      </c>
      <c r="E2767" s="7">
        <v>1</v>
      </c>
      <c r="F2767" s="7">
        <v>1</v>
      </c>
      <c r="G2767" s="32">
        <v>1</v>
      </c>
      <c r="H2767" s="7">
        <v>1</v>
      </c>
      <c r="I2767" s="7">
        <v>1</v>
      </c>
      <c r="P2767" s="23"/>
    </row>
    <row r="2768" spans="1:16" x14ac:dyDescent="0.15">
      <c r="A2768" s="46">
        <v>27.65</v>
      </c>
      <c r="B2768" s="7">
        <v>1</v>
      </c>
      <c r="C2768" s="7">
        <v>1</v>
      </c>
      <c r="D2768" s="7">
        <v>1</v>
      </c>
      <c r="E2768" s="7">
        <v>1</v>
      </c>
      <c r="F2768" s="7">
        <v>1</v>
      </c>
      <c r="G2768" s="32">
        <v>1</v>
      </c>
      <c r="H2768" s="7">
        <v>1</v>
      </c>
      <c r="I2768" s="7">
        <v>1</v>
      </c>
      <c r="P2768" s="23"/>
    </row>
    <row r="2769" spans="1:16" x14ac:dyDescent="0.15">
      <c r="A2769" s="46">
        <v>27.66</v>
      </c>
      <c r="B2769" s="7">
        <v>1</v>
      </c>
      <c r="C2769" s="7">
        <v>1</v>
      </c>
      <c r="D2769" s="7">
        <v>1</v>
      </c>
      <c r="E2769" s="7">
        <v>1</v>
      </c>
      <c r="F2769" s="7">
        <v>1</v>
      </c>
      <c r="G2769" s="32">
        <v>1</v>
      </c>
      <c r="H2769" s="7">
        <v>1</v>
      </c>
      <c r="I2769" s="7">
        <v>1</v>
      </c>
      <c r="P2769" s="23"/>
    </row>
    <row r="2770" spans="1:16" x14ac:dyDescent="0.15">
      <c r="A2770" s="46">
        <v>27.67</v>
      </c>
      <c r="B2770" s="7">
        <v>1</v>
      </c>
      <c r="C2770" s="7">
        <v>1</v>
      </c>
      <c r="D2770" s="7">
        <v>1</v>
      </c>
      <c r="E2770" s="7">
        <v>1</v>
      </c>
      <c r="F2770" s="7">
        <v>1</v>
      </c>
      <c r="G2770" s="32">
        <v>1</v>
      </c>
      <c r="H2770" s="7">
        <v>1</v>
      </c>
      <c r="I2770" s="7">
        <v>1</v>
      </c>
      <c r="P2770" s="23"/>
    </row>
    <row r="2771" spans="1:16" x14ac:dyDescent="0.15">
      <c r="A2771" s="46">
        <v>27.68</v>
      </c>
      <c r="B2771" s="7">
        <v>1</v>
      </c>
      <c r="C2771" s="7">
        <v>1</v>
      </c>
      <c r="D2771" s="7">
        <v>1</v>
      </c>
      <c r="E2771" s="7">
        <v>1</v>
      </c>
      <c r="F2771" s="7">
        <v>1</v>
      </c>
      <c r="G2771" s="32">
        <v>1</v>
      </c>
      <c r="H2771" s="7">
        <v>1</v>
      </c>
      <c r="I2771" s="7">
        <v>1</v>
      </c>
      <c r="P2771" s="23"/>
    </row>
    <row r="2772" spans="1:16" x14ac:dyDescent="0.15">
      <c r="A2772" s="46">
        <v>27.69</v>
      </c>
      <c r="B2772" s="7">
        <v>1</v>
      </c>
      <c r="C2772" s="7">
        <v>1</v>
      </c>
      <c r="D2772" s="7">
        <v>1</v>
      </c>
      <c r="E2772" s="7">
        <v>1</v>
      </c>
      <c r="F2772" s="7">
        <v>1</v>
      </c>
      <c r="G2772" s="32">
        <v>1</v>
      </c>
      <c r="H2772" s="7">
        <v>1</v>
      </c>
      <c r="I2772" s="7">
        <v>1</v>
      </c>
      <c r="P2772" s="23"/>
    </row>
    <row r="2773" spans="1:16" x14ac:dyDescent="0.15">
      <c r="A2773" s="46">
        <v>27.7</v>
      </c>
      <c r="B2773" s="7">
        <v>1</v>
      </c>
      <c r="C2773" s="7">
        <v>1</v>
      </c>
      <c r="D2773" s="7">
        <v>1</v>
      </c>
      <c r="E2773" s="7">
        <v>1</v>
      </c>
      <c r="F2773" s="7">
        <v>1</v>
      </c>
      <c r="G2773" s="32">
        <v>1</v>
      </c>
      <c r="H2773" s="7">
        <v>1</v>
      </c>
      <c r="I2773" s="7">
        <v>1</v>
      </c>
      <c r="P2773" s="23"/>
    </row>
    <row r="2774" spans="1:16" x14ac:dyDescent="0.15">
      <c r="A2774" s="46">
        <v>27.71</v>
      </c>
      <c r="B2774" s="7">
        <v>1</v>
      </c>
      <c r="C2774" s="7">
        <v>1</v>
      </c>
      <c r="D2774" s="7">
        <v>1</v>
      </c>
      <c r="E2774" s="7">
        <v>1</v>
      </c>
      <c r="F2774" s="7">
        <v>1</v>
      </c>
      <c r="G2774" s="32">
        <v>1</v>
      </c>
      <c r="H2774" s="7">
        <v>1</v>
      </c>
      <c r="I2774" s="7">
        <v>1</v>
      </c>
      <c r="P2774" s="23"/>
    </row>
    <row r="2775" spans="1:16" x14ac:dyDescent="0.15">
      <c r="A2775" s="46">
        <v>27.72</v>
      </c>
      <c r="B2775" s="7">
        <v>1</v>
      </c>
      <c r="C2775" s="7">
        <v>1</v>
      </c>
      <c r="D2775" s="7">
        <v>1</v>
      </c>
      <c r="E2775" s="7">
        <v>1</v>
      </c>
      <c r="F2775" s="7">
        <v>1</v>
      </c>
      <c r="G2775" s="32">
        <v>1</v>
      </c>
      <c r="H2775" s="7">
        <v>1</v>
      </c>
      <c r="I2775" s="7">
        <v>1</v>
      </c>
      <c r="P2775" s="23"/>
    </row>
    <row r="2776" spans="1:16" x14ac:dyDescent="0.15">
      <c r="A2776" s="46">
        <v>27.73</v>
      </c>
      <c r="B2776" s="7">
        <v>1</v>
      </c>
      <c r="C2776" s="7">
        <v>1</v>
      </c>
      <c r="D2776" s="7">
        <v>1</v>
      </c>
      <c r="E2776" s="7">
        <v>1</v>
      </c>
      <c r="F2776" s="7">
        <v>1</v>
      </c>
      <c r="G2776" s="32">
        <v>1</v>
      </c>
      <c r="H2776" s="7">
        <v>1</v>
      </c>
      <c r="I2776" s="7">
        <v>1</v>
      </c>
      <c r="P2776" s="23"/>
    </row>
    <row r="2777" spans="1:16" x14ac:dyDescent="0.15">
      <c r="A2777" s="46">
        <v>27.74</v>
      </c>
      <c r="B2777" s="7">
        <v>1</v>
      </c>
      <c r="C2777" s="7">
        <v>1</v>
      </c>
      <c r="D2777" s="7">
        <v>1</v>
      </c>
      <c r="E2777" s="7">
        <v>1</v>
      </c>
      <c r="F2777" s="7">
        <v>1</v>
      </c>
      <c r="G2777" s="32">
        <v>1</v>
      </c>
      <c r="H2777" s="7">
        <v>1</v>
      </c>
      <c r="I2777" s="7">
        <v>1</v>
      </c>
      <c r="P2777" s="23"/>
    </row>
    <row r="2778" spans="1:16" x14ac:dyDescent="0.15">
      <c r="A2778" s="46">
        <v>27.75</v>
      </c>
      <c r="B2778" s="7">
        <v>1</v>
      </c>
      <c r="C2778" s="7">
        <v>1</v>
      </c>
      <c r="D2778" s="7">
        <v>1</v>
      </c>
      <c r="E2778" s="7">
        <v>1</v>
      </c>
      <c r="F2778" s="7">
        <v>1</v>
      </c>
      <c r="G2778" s="32">
        <v>1</v>
      </c>
      <c r="H2778" s="7">
        <v>1</v>
      </c>
      <c r="I2778" s="7">
        <v>1</v>
      </c>
      <c r="P2778" s="23"/>
    </row>
    <row r="2779" spans="1:16" x14ac:dyDescent="0.15">
      <c r="A2779" s="46">
        <v>27.76</v>
      </c>
      <c r="B2779" s="7">
        <v>1</v>
      </c>
      <c r="C2779" s="7">
        <v>1</v>
      </c>
      <c r="D2779" s="7">
        <v>1</v>
      </c>
      <c r="E2779" s="7">
        <v>1</v>
      </c>
      <c r="F2779" s="7">
        <v>1</v>
      </c>
      <c r="G2779" s="32">
        <v>1</v>
      </c>
      <c r="H2779" s="7">
        <v>1</v>
      </c>
      <c r="I2779" s="7">
        <v>1</v>
      </c>
      <c r="P2779" s="23"/>
    </row>
    <row r="2780" spans="1:16" x14ac:dyDescent="0.15">
      <c r="A2780" s="46">
        <v>27.77</v>
      </c>
      <c r="B2780" s="7">
        <v>1</v>
      </c>
      <c r="C2780" s="7">
        <v>1</v>
      </c>
      <c r="D2780" s="7">
        <v>1</v>
      </c>
      <c r="E2780" s="7">
        <v>1</v>
      </c>
      <c r="F2780" s="7">
        <v>1</v>
      </c>
      <c r="G2780" s="32">
        <v>1</v>
      </c>
      <c r="H2780" s="7">
        <v>1</v>
      </c>
      <c r="I2780" s="7">
        <v>1</v>
      </c>
      <c r="P2780" s="23"/>
    </row>
    <row r="2781" spans="1:16" x14ac:dyDescent="0.15">
      <c r="A2781" s="46">
        <v>27.78</v>
      </c>
      <c r="B2781" s="7">
        <v>1</v>
      </c>
      <c r="C2781" s="7">
        <v>1</v>
      </c>
      <c r="D2781" s="7">
        <v>1</v>
      </c>
      <c r="E2781" s="7">
        <v>1</v>
      </c>
      <c r="F2781" s="7">
        <v>1</v>
      </c>
      <c r="G2781" s="32">
        <v>1</v>
      </c>
      <c r="H2781" s="7">
        <v>1</v>
      </c>
      <c r="I2781" s="7">
        <v>1</v>
      </c>
      <c r="P2781" s="23"/>
    </row>
    <row r="2782" spans="1:16" x14ac:dyDescent="0.15">
      <c r="A2782" s="46">
        <v>27.79</v>
      </c>
      <c r="B2782" s="7">
        <v>1</v>
      </c>
      <c r="C2782" s="7">
        <v>1</v>
      </c>
      <c r="D2782" s="7">
        <v>1</v>
      </c>
      <c r="E2782" s="7">
        <v>1</v>
      </c>
      <c r="F2782" s="7">
        <v>1</v>
      </c>
      <c r="G2782" s="32">
        <v>1</v>
      </c>
      <c r="H2782" s="7">
        <v>1</v>
      </c>
      <c r="I2782" s="7">
        <v>1</v>
      </c>
      <c r="P2782" s="23"/>
    </row>
    <row r="2783" spans="1:16" x14ac:dyDescent="0.15">
      <c r="A2783" s="46">
        <v>27.8</v>
      </c>
      <c r="B2783" s="7">
        <v>1</v>
      </c>
      <c r="C2783" s="7">
        <v>1</v>
      </c>
      <c r="D2783" s="7">
        <v>1</v>
      </c>
      <c r="E2783" s="7">
        <v>1</v>
      </c>
      <c r="F2783" s="7">
        <v>1</v>
      </c>
      <c r="G2783" s="32">
        <v>1</v>
      </c>
      <c r="H2783" s="7">
        <v>1</v>
      </c>
      <c r="I2783" s="7">
        <v>1</v>
      </c>
      <c r="P2783" s="23"/>
    </row>
    <row r="2784" spans="1:16" x14ac:dyDescent="0.15">
      <c r="A2784" s="46">
        <v>27.81</v>
      </c>
      <c r="B2784" s="7">
        <v>1</v>
      </c>
      <c r="C2784" s="7">
        <v>1</v>
      </c>
      <c r="D2784" s="7">
        <v>1</v>
      </c>
      <c r="E2784" s="7">
        <v>1</v>
      </c>
      <c r="F2784" s="7">
        <v>1</v>
      </c>
      <c r="G2784" s="32">
        <v>1</v>
      </c>
      <c r="H2784" s="7">
        <v>1</v>
      </c>
      <c r="I2784" s="7">
        <v>1</v>
      </c>
      <c r="P2784" s="23"/>
    </row>
    <row r="2785" spans="1:16" x14ac:dyDescent="0.15">
      <c r="A2785" s="46">
        <v>27.82</v>
      </c>
      <c r="B2785" s="7">
        <v>1</v>
      </c>
      <c r="C2785" s="7">
        <v>1</v>
      </c>
      <c r="D2785" s="7">
        <v>1</v>
      </c>
      <c r="E2785" s="7">
        <v>1</v>
      </c>
      <c r="F2785" s="7">
        <v>1</v>
      </c>
      <c r="G2785" s="32">
        <v>1</v>
      </c>
      <c r="H2785" s="7">
        <v>1</v>
      </c>
      <c r="I2785" s="7">
        <v>1</v>
      </c>
      <c r="P2785" s="23"/>
    </row>
    <row r="2786" spans="1:16" x14ac:dyDescent="0.15">
      <c r="A2786" s="46">
        <v>27.83</v>
      </c>
      <c r="B2786" s="7">
        <v>1</v>
      </c>
      <c r="C2786" s="7">
        <v>1</v>
      </c>
      <c r="D2786" s="7">
        <v>1</v>
      </c>
      <c r="E2786" s="7">
        <v>1</v>
      </c>
      <c r="F2786" s="7">
        <v>1</v>
      </c>
      <c r="G2786" s="32">
        <v>1</v>
      </c>
      <c r="H2786" s="7">
        <v>1</v>
      </c>
      <c r="I2786" s="7">
        <v>1</v>
      </c>
      <c r="P2786" s="23"/>
    </row>
    <row r="2787" spans="1:16" x14ac:dyDescent="0.15">
      <c r="A2787" s="46">
        <v>27.84</v>
      </c>
      <c r="B2787" s="7">
        <v>1</v>
      </c>
      <c r="C2787" s="7">
        <v>1</v>
      </c>
      <c r="D2787" s="7">
        <v>1</v>
      </c>
      <c r="E2787" s="7">
        <v>1</v>
      </c>
      <c r="F2787" s="7">
        <v>1</v>
      </c>
      <c r="G2787" s="32">
        <v>1</v>
      </c>
      <c r="H2787" s="7">
        <v>1</v>
      </c>
      <c r="I2787" s="7">
        <v>1</v>
      </c>
      <c r="P2787" s="23"/>
    </row>
    <row r="2788" spans="1:16" x14ac:dyDescent="0.15">
      <c r="A2788" s="46">
        <v>27.85</v>
      </c>
      <c r="B2788" s="7">
        <v>1</v>
      </c>
      <c r="C2788" s="7">
        <v>1</v>
      </c>
      <c r="D2788" s="7">
        <v>1</v>
      </c>
      <c r="E2788" s="7">
        <v>1</v>
      </c>
      <c r="F2788" s="7">
        <v>1</v>
      </c>
      <c r="G2788" s="32">
        <v>1</v>
      </c>
      <c r="H2788" s="7">
        <v>1</v>
      </c>
      <c r="I2788" s="7">
        <v>1</v>
      </c>
      <c r="P2788" s="23"/>
    </row>
    <row r="2789" spans="1:16" x14ac:dyDescent="0.15">
      <c r="A2789" s="46">
        <v>27.86</v>
      </c>
      <c r="B2789" s="7">
        <v>1</v>
      </c>
      <c r="C2789" s="7">
        <v>1</v>
      </c>
      <c r="D2789" s="7">
        <v>1</v>
      </c>
      <c r="E2789" s="7">
        <v>1</v>
      </c>
      <c r="F2789" s="7">
        <v>1</v>
      </c>
      <c r="G2789" s="32">
        <v>1</v>
      </c>
      <c r="H2789" s="7">
        <v>1</v>
      </c>
      <c r="I2789" s="7">
        <v>1</v>
      </c>
      <c r="P2789" s="23"/>
    </row>
    <row r="2790" spans="1:16" x14ac:dyDescent="0.15">
      <c r="A2790" s="46">
        <v>27.87</v>
      </c>
      <c r="B2790" s="7">
        <v>1</v>
      </c>
      <c r="C2790" s="7">
        <v>1</v>
      </c>
      <c r="D2790" s="7">
        <v>1</v>
      </c>
      <c r="E2790" s="7">
        <v>1</v>
      </c>
      <c r="F2790" s="7">
        <v>1</v>
      </c>
      <c r="G2790" s="32">
        <v>1</v>
      </c>
      <c r="H2790" s="7">
        <v>1</v>
      </c>
      <c r="I2790" s="7">
        <v>1</v>
      </c>
      <c r="P2790" s="23"/>
    </row>
    <row r="2791" spans="1:16" x14ac:dyDescent="0.15">
      <c r="A2791" s="46">
        <v>27.88</v>
      </c>
      <c r="B2791" s="7">
        <v>1</v>
      </c>
      <c r="C2791" s="7">
        <v>1</v>
      </c>
      <c r="D2791" s="7">
        <v>1</v>
      </c>
      <c r="E2791" s="7">
        <v>1</v>
      </c>
      <c r="F2791" s="7">
        <v>1</v>
      </c>
      <c r="G2791" s="32">
        <v>1</v>
      </c>
      <c r="H2791" s="7">
        <v>1</v>
      </c>
      <c r="I2791" s="7">
        <v>1</v>
      </c>
      <c r="P2791" s="23"/>
    </row>
    <row r="2792" spans="1:16" x14ac:dyDescent="0.15">
      <c r="A2792" s="46">
        <v>27.89</v>
      </c>
      <c r="B2792" s="7">
        <v>1</v>
      </c>
      <c r="C2792" s="7">
        <v>1</v>
      </c>
      <c r="D2792" s="7">
        <v>1</v>
      </c>
      <c r="E2792" s="7">
        <v>1</v>
      </c>
      <c r="F2792" s="7">
        <v>1</v>
      </c>
      <c r="G2792" s="32">
        <v>1</v>
      </c>
      <c r="H2792" s="7">
        <v>1</v>
      </c>
      <c r="I2792" s="7">
        <v>1</v>
      </c>
      <c r="P2792" s="23"/>
    </row>
    <row r="2793" spans="1:16" x14ac:dyDescent="0.15">
      <c r="A2793" s="46">
        <v>27.9</v>
      </c>
      <c r="B2793" s="7">
        <v>1</v>
      </c>
      <c r="C2793" s="7">
        <v>1</v>
      </c>
      <c r="D2793" s="7">
        <v>1</v>
      </c>
      <c r="E2793" s="7">
        <v>1</v>
      </c>
      <c r="F2793" s="7">
        <v>1</v>
      </c>
      <c r="G2793" s="32">
        <v>1</v>
      </c>
      <c r="H2793" s="7">
        <v>1</v>
      </c>
      <c r="I2793" s="7">
        <v>1</v>
      </c>
      <c r="P2793" s="23"/>
    </row>
    <row r="2794" spans="1:16" x14ac:dyDescent="0.15">
      <c r="A2794" s="46">
        <v>27.91</v>
      </c>
      <c r="B2794" s="7">
        <v>1</v>
      </c>
      <c r="C2794" s="7">
        <v>1</v>
      </c>
      <c r="D2794" s="7">
        <v>1</v>
      </c>
      <c r="E2794" s="7">
        <v>1</v>
      </c>
      <c r="F2794" s="7">
        <v>1</v>
      </c>
      <c r="G2794" s="32">
        <v>1</v>
      </c>
      <c r="H2794" s="7">
        <v>1</v>
      </c>
      <c r="I2794" s="7">
        <v>1</v>
      </c>
      <c r="P2794" s="23"/>
    </row>
    <row r="2795" spans="1:16" x14ac:dyDescent="0.15">
      <c r="A2795" s="46">
        <v>27.92</v>
      </c>
      <c r="B2795" s="7">
        <v>1</v>
      </c>
      <c r="C2795" s="7">
        <v>1</v>
      </c>
      <c r="D2795" s="7">
        <v>1</v>
      </c>
      <c r="E2795" s="7">
        <v>1</v>
      </c>
      <c r="F2795" s="7">
        <v>1</v>
      </c>
      <c r="G2795" s="32">
        <v>1</v>
      </c>
      <c r="H2795" s="7">
        <v>1</v>
      </c>
      <c r="I2795" s="7">
        <v>1</v>
      </c>
      <c r="P2795" s="23"/>
    </row>
    <row r="2796" spans="1:16" x14ac:dyDescent="0.15">
      <c r="A2796" s="46">
        <v>27.93</v>
      </c>
      <c r="B2796" s="7">
        <v>1</v>
      </c>
      <c r="C2796" s="7">
        <v>1</v>
      </c>
      <c r="D2796" s="7">
        <v>1</v>
      </c>
      <c r="E2796" s="7">
        <v>1</v>
      </c>
      <c r="F2796" s="7">
        <v>1</v>
      </c>
      <c r="G2796" s="32">
        <v>1</v>
      </c>
      <c r="H2796" s="7">
        <v>1</v>
      </c>
      <c r="I2796" s="7">
        <v>1</v>
      </c>
      <c r="P2796" s="23"/>
    </row>
    <row r="2797" spans="1:16" x14ac:dyDescent="0.15">
      <c r="A2797" s="46">
        <v>27.94</v>
      </c>
      <c r="B2797" s="7">
        <v>1</v>
      </c>
      <c r="C2797" s="7">
        <v>1</v>
      </c>
      <c r="D2797" s="7">
        <v>1</v>
      </c>
      <c r="E2797" s="7">
        <v>1</v>
      </c>
      <c r="F2797" s="7">
        <v>1</v>
      </c>
      <c r="G2797" s="32">
        <v>1</v>
      </c>
      <c r="H2797" s="7">
        <v>1</v>
      </c>
      <c r="I2797" s="7">
        <v>1</v>
      </c>
      <c r="P2797" s="23"/>
    </row>
    <row r="2798" spans="1:16" x14ac:dyDescent="0.15">
      <c r="A2798" s="46">
        <v>27.95</v>
      </c>
      <c r="B2798" s="7">
        <v>1</v>
      </c>
      <c r="C2798" s="7">
        <v>1</v>
      </c>
      <c r="D2798" s="7">
        <v>1</v>
      </c>
      <c r="E2798" s="7">
        <v>1</v>
      </c>
      <c r="F2798" s="7">
        <v>1</v>
      </c>
      <c r="G2798" s="32">
        <v>1</v>
      </c>
      <c r="H2798" s="7">
        <v>1</v>
      </c>
      <c r="I2798" s="7">
        <v>1</v>
      </c>
      <c r="P2798" s="23"/>
    </row>
    <row r="2799" spans="1:16" x14ac:dyDescent="0.15">
      <c r="A2799" s="46">
        <v>27.96</v>
      </c>
      <c r="B2799" s="7">
        <v>1</v>
      </c>
      <c r="C2799" s="7">
        <v>1</v>
      </c>
      <c r="D2799" s="7">
        <v>1</v>
      </c>
      <c r="E2799" s="7">
        <v>1</v>
      </c>
      <c r="F2799" s="7">
        <v>1</v>
      </c>
      <c r="G2799" s="32">
        <v>1</v>
      </c>
      <c r="H2799" s="7">
        <v>1</v>
      </c>
      <c r="I2799" s="7">
        <v>1</v>
      </c>
      <c r="P2799" s="23"/>
    </row>
    <row r="2800" spans="1:16" x14ac:dyDescent="0.15">
      <c r="A2800" s="46">
        <v>27.97</v>
      </c>
      <c r="B2800" s="7">
        <v>1</v>
      </c>
      <c r="C2800" s="7">
        <v>1</v>
      </c>
      <c r="D2800" s="7">
        <v>1</v>
      </c>
      <c r="E2800" s="7">
        <v>1</v>
      </c>
      <c r="F2800" s="7">
        <v>1</v>
      </c>
      <c r="G2800" s="32">
        <v>1</v>
      </c>
      <c r="H2800" s="7">
        <v>1</v>
      </c>
      <c r="I2800" s="7">
        <v>1</v>
      </c>
      <c r="P2800" s="23"/>
    </row>
    <row r="2801" spans="1:16" x14ac:dyDescent="0.15">
      <c r="A2801" s="46">
        <v>27.98</v>
      </c>
      <c r="B2801" s="7">
        <v>1</v>
      </c>
      <c r="C2801" s="7">
        <v>1</v>
      </c>
      <c r="D2801" s="7">
        <v>1</v>
      </c>
      <c r="E2801" s="7">
        <v>1</v>
      </c>
      <c r="F2801" s="7">
        <v>1</v>
      </c>
      <c r="G2801" s="32">
        <v>1</v>
      </c>
      <c r="H2801" s="7">
        <v>1</v>
      </c>
      <c r="I2801" s="7">
        <v>1</v>
      </c>
      <c r="P2801" s="23"/>
    </row>
    <row r="2802" spans="1:16" x14ac:dyDescent="0.15">
      <c r="A2802" s="46">
        <v>27.99</v>
      </c>
      <c r="B2802" s="7">
        <v>1</v>
      </c>
      <c r="C2802" s="7">
        <v>1</v>
      </c>
      <c r="D2802" s="7">
        <v>1</v>
      </c>
      <c r="E2802" s="7">
        <v>1</v>
      </c>
      <c r="F2802" s="7">
        <v>1</v>
      </c>
      <c r="G2802" s="32">
        <v>1</v>
      </c>
      <c r="H2802" s="7">
        <v>1</v>
      </c>
      <c r="I2802" s="7">
        <v>1</v>
      </c>
      <c r="P2802" s="23"/>
    </row>
    <row r="2803" spans="1:16" x14ac:dyDescent="0.15">
      <c r="A2803" s="46">
        <v>28</v>
      </c>
      <c r="B2803" s="7">
        <v>1</v>
      </c>
      <c r="C2803" s="7">
        <v>1</v>
      </c>
      <c r="D2803" s="7">
        <v>1</v>
      </c>
      <c r="E2803" s="7">
        <v>1</v>
      </c>
      <c r="F2803" s="7">
        <v>1</v>
      </c>
      <c r="G2803" s="32">
        <v>1</v>
      </c>
      <c r="H2803" s="7">
        <v>1</v>
      </c>
      <c r="I2803" s="7">
        <v>1</v>
      </c>
      <c r="P2803" s="23"/>
    </row>
    <row r="2804" spans="1:16" x14ac:dyDescent="0.15">
      <c r="A2804" s="46">
        <v>28.01</v>
      </c>
      <c r="B2804" s="7">
        <v>1</v>
      </c>
      <c r="C2804" s="7">
        <v>1</v>
      </c>
      <c r="D2804" s="7">
        <v>1</v>
      </c>
      <c r="E2804" s="7">
        <v>1</v>
      </c>
      <c r="F2804" s="7">
        <v>1</v>
      </c>
      <c r="G2804" s="32">
        <v>1</v>
      </c>
      <c r="H2804" s="7">
        <v>1</v>
      </c>
      <c r="I2804" s="7">
        <v>1</v>
      </c>
      <c r="P2804" s="23"/>
    </row>
    <row r="2805" spans="1:16" x14ac:dyDescent="0.15">
      <c r="A2805" s="46">
        <v>28.02</v>
      </c>
      <c r="B2805" s="7">
        <v>1</v>
      </c>
      <c r="C2805" s="7">
        <v>1</v>
      </c>
      <c r="D2805" s="7">
        <v>1</v>
      </c>
      <c r="E2805" s="7">
        <v>1</v>
      </c>
      <c r="F2805" s="7">
        <v>1</v>
      </c>
      <c r="G2805" s="32">
        <v>1</v>
      </c>
      <c r="H2805" s="7">
        <v>1</v>
      </c>
      <c r="I2805" s="7">
        <v>1</v>
      </c>
      <c r="P2805" s="23"/>
    </row>
    <row r="2806" spans="1:16" x14ac:dyDescent="0.15">
      <c r="A2806" s="46">
        <v>28.03</v>
      </c>
      <c r="B2806" s="7">
        <v>1</v>
      </c>
      <c r="C2806" s="7">
        <v>1</v>
      </c>
      <c r="D2806" s="7">
        <v>1</v>
      </c>
      <c r="E2806" s="7">
        <v>1</v>
      </c>
      <c r="F2806" s="7">
        <v>1</v>
      </c>
      <c r="G2806" s="32">
        <v>1</v>
      </c>
      <c r="H2806" s="7">
        <v>1</v>
      </c>
      <c r="I2806" s="7">
        <v>1</v>
      </c>
      <c r="P2806" s="23"/>
    </row>
    <row r="2807" spans="1:16" x14ac:dyDescent="0.15">
      <c r="A2807" s="46">
        <v>28.04</v>
      </c>
      <c r="B2807" s="7">
        <v>1</v>
      </c>
      <c r="C2807" s="7">
        <v>1</v>
      </c>
      <c r="D2807" s="7">
        <v>1</v>
      </c>
      <c r="E2807" s="7">
        <v>1</v>
      </c>
      <c r="F2807" s="7">
        <v>1</v>
      </c>
      <c r="G2807" s="32">
        <v>1</v>
      </c>
      <c r="H2807" s="7">
        <v>1</v>
      </c>
      <c r="I2807" s="7">
        <v>1</v>
      </c>
      <c r="P2807" s="23"/>
    </row>
    <row r="2808" spans="1:16" x14ac:dyDescent="0.15">
      <c r="A2808" s="46">
        <v>28.05</v>
      </c>
      <c r="B2808" s="7">
        <v>1</v>
      </c>
      <c r="C2808" s="7">
        <v>1</v>
      </c>
      <c r="D2808" s="7">
        <v>1</v>
      </c>
      <c r="E2808" s="7">
        <v>1</v>
      </c>
      <c r="F2808" s="7">
        <v>1</v>
      </c>
      <c r="G2808" s="32">
        <v>1</v>
      </c>
      <c r="H2808" s="7">
        <v>1</v>
      </c>
      <c r="I2808" s="7">
        <v>1</v>
      </c>
      <c r="P2808" s="23"/>
    </row>
    <row r="2809" spans="1:16" x14ac:dyDescent="0.15">
      <c r="A2809" s="46">
        <v>28.06</v>
      </c>
      <c r="B2809" s="7">
        <v>1</v>
      </c>
      <c r="C2809" s="7">
        <v>1</v>
      </c>
      <c r="D2809" s="7">
        <v>1</v>
      </c>
      <c r="E2809" s="7">
        <v>1</v>
      </c>
      <c r="F2809" s="7">
        <v>1</v>
      </c>
      <c r="G2809" s="32">
        <v>1</v>
      </c>
      <c r="H2809" s="7">
        <v>1</v>
      </c>
      <c r="I2809" s="7">
        <v>1</v>
      </c>
      <c r="P2809" s="23"/>
    </row>
    <row r="2810" spans="1:16" x14ac:dyDescent="0.15">
      <c r="A2810" s="46">
        <v>28.07</v>
      </c>
      <c r="B2810" s="7">
        <v>1</v>
      </c>
      <c r="C2810" s="7">
        <v>1</v>
      </c>
      <c r="D2810" s="7">
        <v>1</v>
      </c>
      <c r="E2810" s="7">
        <v>1</v>
      </c>
      <c r="F2810" s="7">
        <v>1</v>
      </c>
      <c r="G2810" s="32">
        <v>1</v>
      </c>
      <c r="H2810" s="7">
        <v>1</v>
      </c>
      <c r="I2810" s="7">
        <v>1</v>
      </c>
      <c r="P2810" s="23"/>
    </row>
    <row r="2811" spans="1:16" x14ac:dyDescent="0.15">
      <c r="A2811" s="46">
        <v>28.08</v>
      </c>
      <c r="B2811" s="7">
        <v>1</v>
      </c>
      <c r="C2811" s="7">
        <v>1</v>
      </c>
      <c r="D2811" s="7">
        <v>1</v>
      </c>
      <c r="E2811" s="7">
        <v>1</v>
      </c>
      <c r="F2811" s="7">
        <v>1</v>
      </c>
      <c r="G2811" s="32">
        <v>1</v>
      </c>
      <c r="H2811" s="7">
        <v>1</v>
      </c>
      <c r="I2811" s="7">
        <v>1</v>
      </c>
      <c r="P2811" s="23"/>
    </row>
    <row r="2812" spans="1:16" x14ac:dyDescent="0.15">
      <c r="A2812" s="46">
        <v>28.09</v>
      </c>
      <c r="B2812" s="7">
        <v>1</v>
      </c>
      <c r="C2812" s="7">
        <v>1</v>
      </c>
      <c r="D2812" s="7">
        <v>1</v>
      </c>
      <c r="E2812" s="7">
        <v>1</v>
      </c>
      <c r="F2812" s="7">
        <v>1</v>
      </c>
      <c r="G2812" s="32">
        <v>1</v>
      </c>
      <c r="H2812" s="7">
        <v>1</v>
      </c>
      <c r="I2812" s="7">
        <v>1</v>
      </c>
      <c r="P2812" s="23"/>
    </row>
    <row r="2813" spans="1:16" x14ac:dyDescent="0.15">
      <c r="A2813" s="46">
        <v>28.1</v>
      </c>
      <c r="B2813" s="7">
        <v>1</v>
      </c>
      <c r="C2813" s="7">
        <v>1</v>
      </c>
      <c r="D2813" s="7">
        <v>1</v>
      </c>
      <c r="E2813" s="7">
        <v>1</v>
      </c>
      <c r="F2813" s="7">
        <v>1</v>
      </c>
      <c r="G2813" s="32">
        <v>1</v>
      </c>
      <c r="H2813" s="7">
        <v>1</v>
      </c>
      <c r="I2813" s="7">
        <v>1</v>
      </c>
      <c r="P2813" s="23"/>
    </row>
    <row r="2814" spans="1:16" x14ac:dyDescent="0.15">
      <c r="A2814" s="46">
        <v>28.11</v>
      </c>
      <c r="B2814" s="7">
        <v>1</v>
      </c>
      <c r="C2814" s="7">
        <v>1</v>
      </c>
      <c r="D2814" s="7">
        <v>1</v>
      </c>
      <c r="E2814" s="7">
        <v>1</v>
      </c>
      <c r="F2814" s="7">
        <v>1</v>
      </c>
      <c r="G2814" s="32">
        <v>1</v>
      </c>
      <c r="H2814" s="7">
        <v>1</v>
      </c>
      <c r="I2814" s="7">
        <v>1</v>
      </c>
      <c r="P2814" s="23"/>
    </row>
    <row r="2815" spans="1:16" x14ac:dyDescent="0.15">
      <c r="A2815" s="46">
        <v>28.12</v>
      </c>
      <c r="B2815" s="7">
        <v>1</v>
      </c>
      <c r="C2815" s="7">
        <v>1</v>
      </c>
      <c r="D2815" s="7">
        <v>1</v>
      </c>
      <c r="E2815" s="7">
        <v>1</v>
      </c>
      <c r="F2815" s="7">
        <v>1</v>
      </c>
      <c r="G2815" s="32">
        <v>1</v>
      </c>
      <c r="H2815" s="7">
        <v>1</v>
      </c>
      <c r="I2815" s="7">
        <v>1</v>
      </c>
      <c r="P2815" s="23"/>
    </row>
    <row r="2816" spans="1:16" x14ac:dyDescent="0.15">
      <c r="A2816" s="46">
        <v>28.13</v>
      </c>
      <c r="B2816" s="7">
        <v>1</v>
      </c>
      <c r="C2816" s="7">
        <v>1</v>
      </c>
      <c r="D2816" s="7">
        <v>1</v>
      </c>
      <c r="E2816" s="7">
        <v>1</v>
      </c>
      <c r="F2816" s="7">
        <v>1</v>
      </c>
      <c r="G2816" s="32">
        <v>1</v>
      </c>
      <c r="H2816" s="7">
        <v>1</v>
      </c>
      <c r="I2816" s="7">
        <v>1</v>
      </c>
      <c r="P2816" s="23"/>
    </row>
    <row r="2817" spans="1:16" x14ac:dyDescent="0.15">
      <c r="A2817" s="46">
        <v>28.14</v>
      </c>
      <c r="B2817" s="7">
        <v>1</v>
      </c>
      <c r="C2817" s="7">
        <v>1</v>
      </c>
      <c r="D2817" s="7">
        <v>1</v>
      </c>
      <c r="E2817" s="7">
        <v>1</v>
      </c>
      <c r="F2817" s="7">
        <v>1</v>
      </c>
      <c r="G2817" s="32">
        <v>1</v>
      </c>
      <c r="H2817" s="7">
        <v>1</v>
      </c>
      <c r="I2817" s="7">
        <v>1</v>
      </c>
      <c r="P2817" s="23"/>
    </row>
    <row r="2818" spans="1:16" x14ac:dyDescent="0.15">
      <c r="A2818" s="46">
        <v>28.15</v>
      </c>
      <c r="B2818" s="7">
        <v>1</v>
      </c>
      <c r="C2818" s="7">
        <v>1</v>
      </c>
      <c r="D2818" s="7">
        <v>1</v>
      </c>
      <c r="E2818" s="7">
        <v>1</v>
      </c>
      <c r="F2818" s="7">
        <v>1</v>
      </c>
      <c r="G2818" s="32">
        <v>1</v>
      </c>
      <c r="H2818" s="7">
        <v>1</v>
      </c>
      <c r="I2818" s="7">
        <v>1</v>
      </c>
      <c r="P2818" s="23"/>
    </row>
    <row r="2819" spans="1:16" x14ac:dyDescent="0.15">
      <c r="A2819" s="46">
        <v>28.16</v>
      </c>
      <c r="B2819" s="7">
        <v>1</v>
      </c>
      <c r="C2819" s="7">
        <v>1</v>
      </c>
      <c r="D2819" s="7">
        <v>1</v>
      </c>
      <c r="E2819" s="7">
        <v>1</v>
      </c>
      <c r="F2819" s="7">
        <v>1</v>
      </c>
      <c r="G2819" s="32">
        <v>1</v>
      </c>
      <c r="H2819" s="7">
        <v>1</v>
      </c>
      <c r="I2819" s="7">
        <v>1</v>
      </c>
      <c r="P2819" s="23"/>
    </row>
    <row r="2820" spans="1:16" x14ac:dyDescent="0.15">
      <c r="A2820" s="46">
        <v>28.17</v>
      </c>
      <c r="B2820" s="7">
        <v>1</v>
      </c>
      <c r="C2820" s="7">
        <v>1</v>
      </c>
      <c r="D2820" s="7">
        <v>1</v>
      </c>
      <c r="E2820" s="7">
        <v>1</v>
      </c>
      <c r="F2820" s="7">
        <v>1</v>
      </c>
      <c r="G2820" s="32">
        <v>1</v>
      </c>
      <c r="H2820" s="7">
        <v>1</v>
      </c>
      <c r="I2820" s="7">
        <v>1</v>
      </c>
      <c r="P2820" s="23"/>
    </row>
    <row r="2821" spans="1:16" x14ac:dyDescent="0.15">
      <c r="A2821" s="46">
        <v>28.18</v>
      </c>
      <c r="B2821" s="7">
        <v>1</v>
      </c>
      <c r="C2821" s="7">
        <v>1</v>
      </c>
      <c r="D2821" s="7">
        <v>1</v>
      </c>
      <c r="E2821" s="7">
        <v>1</v>
      </c>
      <c r="F2821" s="7">
        <v>1</v>
      </c>
      <c r="G2821" s="32">
        <v>1</v>
      </c>
      <c r="H2821" s="7">
        <v>1</v>
      </c>
      <c r="I2821" s="7">
        <v>1</v>
      </c>
      <c r="P2821" s="23"/>
    </row>
    <row r="2822" spans="1:16" x14ac:dyDescent="0.15">
      <c r="A2822" s="46">
        <v>28.19</v>
      </c>
      <c r="B2822" s="7">
        <v>1</v>
      </c>
      <c r="C2822" s="7">
        <v>1</v>
      </c>
      <c r="D2822" s="7">
        <v>1</v>
      </c>
      <c r="E2822" s="7">
        <v>1</v>
      </c>
      <c r="F2822" s="7">
        <v>1</v>
      </c>
      <c r="G2822" s="32">
        <v>1</v>
      </c>
      <c r="H2822" s="7">
        <v>1</v>
      </c>
      <c r="I2822" s="7">
        <v>1</v>
      </c>
      <c r="P2822" s="23"/>
    </row>
    <row r="2823" spans="1:16" x14ac:dyDescent="0.15">
      <c r="A2823" s="46">
        <v>28.2</v>
      </c>
      <c r="B2823" s="7">
        <v>1</v>
      </c>
      <c r="C2823" s="7">
        <v>1</v>
      </c>
      <c r="D2823" s="7">
        <v>1</v>
      </c>
      <c r="E2823" s="7">
        <v>1</v>
      </c>
      <c r="F2823" s="7">
        <v>1</v>
      </c>
      <c r="G2823" s="32">
        <v>1</v>
      </c>
      <c r="H2823" s="7">
        <v>1</v>
      </c>
      <c r="I2823" s="7">
        <v>1</v>
      </c>
      <c r="P2823" s="23"/>
    </row>
    <row r="2824" spans="1:16" x14ac:dyDescent="0.15">
      <c r="A2824" s="46">
        <v>28.21</v>
      </c>
      <c r="B2824" s="7">
        <v>1</v>
      </c>
      <c r="C2824" s="7">
        <v>1</v>
      </c>
      <c r="D2824" s="7">
        <v>1</v>
      </c>
      <c r="E2824" s="7">
        <v>1</v>
      </c>
      <c r="F2824" s="7">
        <v>1</v>
      </c>
      <c r="G2824" s="32">
        <v>1</v>
      </c>
      <c r="H2824" s="7">
        <v>1</v>
      </c>
      <c r="I2824" s="7">
        <v>1</v>
      </c>
      <c r="P2824" s="23"/>
    </row>
    <row r="2825" spans="1:16" x14ac:dyDescent="0.15">
      <c r="A2825" s="46">
        <v>28.22</v>
      </c>
      <c r="B2825" s="7">
        <v>1</v>
      </c>
      <c r="C2825" s="7">
        <v>1</v>
      </c>
      <c r="D2825" s="7">
        <v>1</v>
      </c>
      <c r="E2825" s="7">
        <v>1</v>
      </c>
      <c r="F2825" s="7">
        <v>1</v>
      </c>
      <c r="G2825" s="32">
        <v>1</v>
      </c>
      <c r="H2825" s="7">
        <v>1</v>
      </c>
      <c r="I2825" s="7">
        <v>1</v>
      </c>
      <c r="P2825" s="23"/>
    </row>
    <row r="2826" spans="1:16" x14ac:dyDescent="0.15">
      <c r="A2826" s="46">
        <v>28.23</v>
      </c>
      <c r="B2826" s="7">
        <v>1</v>
      </c>
      <c r="C2826" s="7">
        <v>1</v>
      </c>
      <c r="D2826" s="7">
        <v>1</v>
      </c>
      <c r="E2826" s="7">
        <v>1</v>
      </c>
      <c r="F2826" s="7">
        <v>1</v>
      </c>
      <c r="G2826" s="32">
        <v>1</v>
      </c>
      <c r="H2826" s="7">
        <v>1</v>
      </c>
      <c r="I2826" s="7">
        <v>1</v>
      </c>
      <c r="P2826" s="23"/>
    </row>
    <row r="2827" spans="1:16" x14ac:dyDescent="0.15">
      <c r="A2827" s="46">
        <v>28.24</v>
      </c>
      <c r="B2827" s="7">
        <v>1</v>
      </c>
      <c r="C2827" s="7">
        <v>1</v>
      </c>
      <c r="D2827" s="7">
        <v>1</v>
      </c>
      <c r="E2827" s="7">
        <v>1</v>
      </c>
      <c r="F2827" s="7">
        <v>1</v>
      </c>
      <c r="G2827" s="32">
        <v>1</v>
      </c>
      <c r="H2827" s="7">
        <v>1</v>
      </c>
      <c r="I2827" s="7">
        <v>1</v>
      </c>
      <c r="P2827" s="23"/>
    </row>
    <row r="2828" spans="1:16" x14ac:dyDescent="0.15">
      <c r="A2828" s="46">
        <v>28.25</v>
      </c>
      <c r="B2828" s="7">
        <v>1</v>
      </c>
      <c r="C2828" s="7">
        <v>1</v>
      </c>
      <c r="D2828" s="7">
        <v>1</v>
      </c>
      <c r="E2828" s="7">
        <v>1</v>
      </c>
      <c r="F2828" s="7">
        <v>1</v>
      </c>
      <c r="G2828" s="32">
        <v>1</v>
      </c>
      <c r="H2828" s="7">
        <v>1</v>
      </c>
      <c r="I2828" s="7">
        <v>1</v>
      </c>
      <c r="P2828" s="23"/>
    </row>
    <row r="2829" spans="1:16" x14ac:dyDescent="0.15">
      <c r="A2829" s="46">
        <v>28.26</v>
      </c>
      <c r="B2829" s="7">
        <v>1</v>
      </c>
      <c r="C2829" s="7">
        <v>1</v>
      </c>
      <c r="D2829" s="7">
        <v>1</v>
      </c>
      <c r="E2829" s="7">
        <v>1</v>
      </c>
      <c r="F2829" s="7">
        <v>1</v>
      </c>
      <c r="G2829" s="32">
        <v>1</v>
      </c>
      <c r="H2829" s="7">
        <v>1</v>
      </c>
      <c r="I2829" s="7">
        <v>1</v>
      </c>
      <c r="P2829" s="23"/>
    </row>
    <row r="2830" spans="1:16" x14ac:dyDescent="0.15">
      <c r="A2830" s="46">
        <v>28.27</v>
      </c>
      <c r="B2830" s="7">
        <v>1</v>
      </c>
      <c r="C2830" s="7">
        <v>1</v>
      </c>
      <c r="D2830" s="7">
        <v>1</v>
      </c>
      <c r="E2830" s="7">
        <v>1</v>
      </c>
      <c r="F2830" s="7">
        <v>1</v>
      </c>
      <c r="G2830" s="32">
        <v>1</v>
      </c>
      <c r="H2830" s="7">
        <v>1</v>
      </c>
      <c r="I2830" s="7">
        <v>1</v>
      </c>
      <c r="P2830" s="23"/>
    </row>
    <row r="2831" spans="1:16" x14ac:dyDescent="0.15">
      <c r="A2831" s="46">
        <v>28.28</v>
      </c>
      <c r="B2831" s="7">
        <v>1</v>
      </c>
      <c r="C2831" s="7">
        <v>1</v>
      </c>
      <c r="D2831" s="7">
        <v>1</v>
      </c>
      <c r="E2831" s="7">
        <v>1</v>
      </c>
      <c r="F2831" s="7">
        <v>1</v>
      </c>
      <c r="G2831" s="32">
        <v>1</v>
      </c>
      <c r="H2831" s="7">
        <v>1</v>
      </c>
      <c r="I2831" s="7">
        <v>1</v>
      </c>
      <c r="P2831" s="23"/>
    </row>
    <row r="2832" spans="1:16" x14ac:dyDescent="0.15">
      <c r="A2832" s="46">
        <v>28.29</v>
      </c>
      <c r="B2832" s="7">
        <v>1</v>
      </c>
      <c r="C2832" s="7">
        <v>1</v>
      </c>
      <c r="D2832" s="7">
        <v>1</v>
      </c>
      <c r="E2832" s="7">
        <v>1</v>
      </c>
      <c r="F2832" s="7">
        <v>1</v>
      </c>
      <c r="G2832" s="32">
        <v>1</v>
      </c>
      <c r="H2832" s="7">
        <v>1</v>
      </c>
      <c r="I2832" s="7">
        <v>1</v>
      </c>
      <c r="P2832" s="23"/>
    </row>
    <row r="2833" spans="1:16" x14ac:dyDescent="0.15">
      <c r="A2833" s="46">
        <v>28.3</v>
      </c>
      <c r="B2833" s="7">
        <v>1</v>
      </c>
      <c r="C2833" s="7">
        <v>1</v>
      </c>
      <c r="D2833" s="7">
        <v>1</v>
      </c>
      <c r="E2833" s="7">
        <v>1</v>
      </c>
      <c r="F2833" s="7">
        <v>1</v>
      </c>
      <c r="G2833" s="32">
        <v>1</v>
      </c>
      <c r="H2833" s="7">
        <v>1</v>
      </c>
      <c r="I2833" s="7">
        <v>1</v>
      </c>
      <c r="P2833" s="23"/>
    </row>
    <row r="2834" spans="1:16" x14ac:dyDescent="0.15">
      <c r="A2834" s="46">
        <v>28.31</v>
      </c>
      <c r="B2834" s="7">
        <v>1</v>
      </c>
      <c r="C2834" s="7">
        <v>1</v>
      </c>
      <c r="D2834" s="7">
        <v>1</v>
      </c>
      <c r="E2834" s="7">
        <v>1</v>
      </c>
      <c r="F2834" s="7">
        <v>1</v>
      </c>
      <c r="G2834" s="32">
        <v>1</v>
      </c>
      <c r="H2834" s="7">
        <v>1</v>
      </c>
      <c r="I2834" s="7">
        <v>1</v>
      </c>
      <c r="P2834" s="23"/>
    </row>
    <row r="2835" spans="1:16" x14ac:dyDescent="0.15">
      <c r="A2835" s="46">
        <v>28.32</v>
      </c>
      <c r="B2835" s="7">
        <v>1</v>
      </c>
      <c r="C2835" s="7">
        <v>1</v>
      </c>
      <c r="D2835" s="7">
        <v>1</v>
      </c>
      <c r="E2835" s="7">
        <v>1</v>
      </c>
      <c r="F2835" s="7">
        <v>1</v>
      </c>
      <c r="G2835" s="32">
        <v>1</v>
      </c>
      <c r="H2835" s="7">
        <v>1</v>
      </c>
      <c r="I2835" s="7">
        <v>1</v>
      </c>
      <c r="P2835" s="23"/>
    </row>
    <row r="2836" spans="1:16" x14ac:dyDescent="0.15">
      <c r="A2836" s="46">
        <v>28.33</v>
      </c>
      <c r="B2836" s="7">
        <v>1</v>
      </c>
      <c r="C2836" s="7">
        <v>1</v>
      </c>
      <c r="D2836" s="7">
        <v>1</v>
      </c>
      <c r="E2836" s="7">
        <v>1</v>
      </c>
      <c r="F2836" s="7">
        <v>1</v>
      </c>
      <c r="G2836" s="32">
        <v>1</v>
      </c>
      <c r="H2836" s="7">
        <v>1</v>
      </c>
      <c r="I2836" s="7">
        <v>1</v>
      </c>
      <c r="P2836" s="23"/>
    </row>
    <row r="2837" spans="1:16" x14ac:dyDescent="0.15">
      <c r="A2837" s="46">
        <v>28.34</v>
      </c>
      <c r="B2837" s="7">
        <v>1</v>
      </c>
      <c r="C2837" s="7">
        <v>1</v>
      </c>
      <c r="D2837" s="7">
        <v>1</v>
      </c>
      <c r="E2837" s="7">
        <v>1</v>
      </c>
      <c r="F2837" s="7">
        <v>1</v>
      </c>
      <c r="G2837" s="32">
        <v>1</v>
      </c>
      <c r="H2837" s="7">
        <v>1</v>
      </c>
      <c r="I2837" s="7">
        <v>1</v>
      </c>
      <c r="P2837" s="23"/>
    </row>
    <row r="2838" spans="1:16" x14ac:dyDescent="0.15">
      <c r="A2838" s="46">
        <v>28.35</v>
      </c>
      <c r="B2838" s="7">
        <v>1</v>
      </c>
      <c r="C2838" s="7">
        <v>1</v>
      </c>
      <c r="D2838" s="7">
        <v>1</v>
      </c>
      <c r="E2838" s="7">
        <v>1</v>
      </c>
      <c r="F2838" s="7">
        <v>1</v>
      </c>
      <c r="G2838" s="32">
        <v>1</v>
      </c>
      <c r="H2838" s="7">
        <v>1</v>
      </c>
      <c r="I2838" s="7">
        <v>1</v>
      </c>
      <c r="P2838" s="23"/>
    </row>
    <row r="2839" spans="1:16" x14ac:dyDescent="0.15">
      <c r="A2839" s="46">
        <v>28.36</v>
      </c>
      <c r="B2839" s="7">
        <v>1</v>
      </c>
      <c r="C2839" s="7">
        <v>1</v>
      </c>
      <c r="D2839" s="7">
        <v>1</v>
      </c>
      <c r="E2839" s="7">
        <v>1</v>
      </c>
      <c r="F2839" s="7">
        <v>1</v>
      </c>
      <c r="G2839" s="32">
        <v>1</v>
      </c>
      <c r="H2839" s="7">
        <v>1</v>
      </c>
      <c r="I2839" s="7">
        <v>1</v>
      </c>
      <c r="P2839" s="23"/>
    </row>
    <row r="2840" spans="1:16" x14ac:dyDescent="0.15">
      <c r="A2840" s="46">
        <v>28.37</v>
      </c>
      <c r="B2840" s="7">
        <v>1</v>
      </c>
      <c r="C2840" s="7">
        <v>1</v>
      </c>
      <c r="D2840" s="7">
        <v>1</v>
      </c>
      <c r="E2840" s="7">
        <v>1</v>
      </c>
      <c r="F2840" s="7">
        <v>1</v>
      </c>
      <c r="G2840" s="32">
        <v>1</v>
      </c>
      <c r="H2840" s="7">
        <v>1</v>
      </c>
      <c r="I2840" s="7">
        <v>1</v>
      </c>
      <c r="P2840" s="23"/>
    </row>
    <row r="2841" spans="1:16" x14ac:dyDescent="0.15">
      <c r="A2841" s="46">
        <v>28.38</v>
      </c>
      <c r="B2841" s="7">
        <v>1</v>
      </c>
      <c r="C2841" s="7">
        <v>1</v>
      </c>
      <c r="D2841" s="7">
        <v>1</v>
      </c>
      <c r="E2841" s="7">
        <v>1</v>
      </c>
      <c r="F2841" s="7">
        <v>1</v>
      </c>
      <c r="G2841" s="32">
        <v>1</v>
      </c>
      <c r="H2841" s="7">
        <v>1</v>
      </c>
      <c r="I2841" s="7">
        <v>1</v>
      </c>
      <c r="P2841" s="23"/>
    </row>
    <row r="2842" spans="1:16" x14ac:dyDescent="0.15">
      <c r="A2842" s="46">
        <v>28.39</v>
      </c>
      <c r="B2842" s="7">
        <v>1</v>
      </c>
      <c r="C2842" s="7">
        <v>1</v>
      </c>
      <c r="D2842" s="7">
        <v>1</v>
      </c>
      <c r="E2842" s="7">
        <v>1</v>
      </c>
      <c r="F2842" s="7">
        <v>1</v>
      </c>
      <c r="G2842" s="32">
        <v>1</v>
      </c>
      <c r="H2842" s="7">
        <v>1</v>
      </c>
      <c r="I2842" s="7">
        <v>1</v>
      </c>
      <c r="P2842" s="23"/>
    </row>
    <row r="2843" spans="1:16" x14ac:dyDescent="0.15">
      <c r="A2843" s="46">
        <v>28.4</v>
      </c>
      <c r="B2843" s="7">
        <v>1</v>
      </c>
      <c r="C2843" s="7">
        <v>1</v>
      </c>
      <c r="D2843" s="7">
        <v>1</v>
      </c>
      <c r="E2843" s="7">
        <v>1</v>
      </c>
      <c r="F2843" s="7">
        <v>1</v>
      </c>
      <c r="G2843" s="32">
        <v>1</v>
      </c>
      <c r="H2843" s="7">
        <v>1</v>
      </c>
      <c r="I2843" s="7">
        <v>1</v>
      </c>
      <c r="P2843" s="23"/>
    </row>
    <row r="2844" spans="1:16" x14ac:dyDescent="0.15">
      <c r="A2844" s="46">
        <v>28.41</v>
      </c>
      <c r="B2844" s="7">
        <v>1</v>
      </c>
      <c r="C2844" s="7">
        <v>1</v>
      </c>
      <c r="D2844" s="7">
        <v>1</v>
      </c>
      <c r="E2844" s="7">
        <v>1</v>
      </c>
      <c r="F2844" s="7">
        <v>1</v>
      </c>
      <c r="G2844" s="32">
        <v>1</v>
      </c>
      <c r="H2844" s="7">
        <v>1</v>
      </c>
      <c r="I2844" s="7">
        <v>1</v>
      </c>
      <c r="P2844" s="23"/>
    </row>
    <row r="2845" spans="1:16" x14ac:dyDescent="0.15">
      <c r="A2845" s="46">
        <v>28.42</v>
      </c>
      <c r="B2845" s="7">
        <v>1</v>
      </c>
      <c r="C2845" s="7">
        <v>1</v>
      </c>
      <c r="D2845" s="7">
        <v>1</v>
      </c>
      <c r="E2845" s="7">
        <v>1</v>
      </c>
      <c r="F2845" s="7">
        <v>1</v>
      </c>
      <c r="G2845" s="32">
        <v>1</v>
      </c>
      <c r="H2845" s="7">
        <v>1</v>
      </c>
      <c r="I2845" s="7">
        <v>1</v>
      </c>
      <c r="P2845" s="23"/>
    </row>
    <row r="2846" spans="1:16" x14ac:dyDescent="0.15">
      <c r="A2846" s="46">
        <v>28.43</v>
      </c>
      <c r="B2846" s="7">
        <v>1</v>
      </c>
      <c r="C2846" s="7">
        <v>1</v>
      </c>
      <c r="D2846" s="7">
        <v>1</v>
      </c>
      <c r="E2846" s="7">
        <v>1</v>
      </c>
      <c r="F2846" s="7">
        <v>1</v>
      </c>
      <c r="G2846" s="32">
        <v>1</v>
      </c>
      <c r="H2846" s="7">
        <v>1</v>
      </c>
      <c r="I2846" s="7">
        <v>1</v>
      </c>
      <c r="P2846" s="23"/>
    </row>
    <row r="2847" spans="1:16" x14ac:dyDescent="0.15">
      <c r="A2847" s="46">
        <v>28.44</v>
      </c>
      <c r="B2847" s="7">
        <v>1</v>
      </c>
      <c r="C2847" s="7">
        <v>1</v>
      </c>
      <c r="D2847" s="7">
        <v>1</v>
      </c>
      <c r="E2847" s="7">
        <v>1</v>
      </c>
      <c r="F2847" s="7">
        <v>1</v>
      </c>
      <c r="G2847" s="32">
        <v>1</v>
      </c>
      <c r="H2847" s="7">
        <v>1</v>
      </c>
      <c r="I2847" s="7">
        <v>1</v>
      </c>
      <c r="P2847" s="23"/>
    </row>
    <row r="2848" spans="1:16" x14ac:dyDescent="0.15">
      <c r="A2848" s="46">
        <v>28.45</v>
      </c>
      <c r="B2848" s="7">
        <v>1</v>
      </c>
      <c r="C2848" s="7">
        <v>1</v>
      </c>
      <c r="D2848" s="7">
        <v>1</v>
      </c>
      <c r="E2848" s="7">
        <v>1</v>
      </c>
      <c r="F2848" s="7">
        <v>1</v>
      </c>
      <c r="G2848" s="32">
        <v>1</v>
      </c>
      <c r="H2848" s="7">
        <v>1</v>
      </c>
      <c r="I2848" s="7">
        <v>1</v>
      </c>
      <c r="P2848" s="23"/>
    </row>
    <row r="2849" spans="1:16" x14ac:dyDescent="0.15">
      <c r="A2849" s="46">
        <v>28.46</v>
      </c>
      <c r="B2849" s="7">
        <v>1</v>
      </c>
      <c r="C2849" s="7">
        <v>1</v>
      </c>
      <c r="D2849" s="7">
        <v>1</v>
      </c>
      <c r="E2849" s="7">
        <v>1</v>
      </c>
      <c r="F2849" s="7">
        <v>1</v>
      </c>
      <c r="G2849" s="32">
        <v>1</v>
      </c>
      <c r="H2849" s="7">
        <v>1</v>
      </c>
      <c r="I2849" s="7">
        <v>1</v>
      </c>
      <c r="P2849" s="23"/>
    </row>
    <row r="2850" spans="1:16" x14ac:dyDescent="0.15">
      <c r="A2850" s="46">
        <v>28.47</v>
      </c>
      <c r="B2850" s="7">
        <v>1</v>
      </c>
      <c r="C2850" s="7">
        <v>1</v>
      </c>
      <c r="D2850" s="7">
        <v>1</v>
      </c>
      <c r="E2850" s="7">
        <v>1</v>
      </c>
      <c r="F2850" s="7">
        <v>1</v>
      </c>
      <c r="G2850" s="32">
        <v>1</v>
      </c>
      <c r="H2850" s="7">
        <v>1</v>
      </c>
      <c r="I2850" s="7">
        <v>1</v>
      </c>
      <c r="P2850" s="23"/>
    </row>
    <row r="2851" spans="1:16" x14ac:dyDescent="0.15">
      <c r="A2851" s="46">
        <v>28.48</v>
      </c>
      <c r="B2851" s="7">
        <v>1</v>
      </c>
      <c r="C2851" s="7">
        <v>1</v>
      </c>
      <c r="D2851" s="7">
        <v>1</v>
      </c>
      <c r="E2851" s="7">
        <v>1</v>
      </c>
      <c r="F2851" s="7">
        <v>1</v>
      </c>
      <c r="G2851" s="32">
        <v>1</v>
      </c>
      <c r="H2851" s="7">
        <v>1</v>
      </c>
      <c r="I2851" s="7">
        <v>1</v>
      </c>
      <c r="P2851" s="23"/>
    </row>
    <row r="2852" spans="1:16" x14ac:dyDescent="0.15">
      <c r="A2852" s="46">
        <v>28.49</v>
      </c>
      <c r="B2852" s="7">
        <v>1</v>
      </c>
      <c r="C2852" s="7">
        <v>1</v>
      </c>
      <c r="D2852" s="7">
        <v>1</v>
      </c>
      <c r="E2852" s="7">
        <v>1</v>
      </c>
      <c r="F2852" s="7">
        <v>1</v>
      </c>
      <c r="G2852" s="32">
        <v>1</v>
      </c>
      <c r="H2852" s="7">
        <v>1</v>
      </c>
      <c r="I2852" s="7">
        <v>1</v>
      </c>
      <c r="P2852" s="23"/>
    </row>
    <row r="2853" spans="1:16" x14ac:dyDescent="0.15">
      <c r="A2853" s="46">
        <v>28.5</v>
      </c>
      <c r="B2853" s="7">
        <v>1</v>
      </c>
      <c r="C2853" s="7">
        <v>1</v>
      </c>
      <c r="D2853" s="7">
        <v>1</v>
      </c>
      <c r="E2853" s="7">
        <v>1</v>
      </c>
      <c r="F2853" s="7">
        <v>1</v>
      </c>
      <c r="G2853" s="32">
        <v>1</v>
      </c>
      <c r="H2853" s="7">
        <v>1</v>
      </c>
      <c r="I2853" s="7">
        <v>1</v>
      </c>
      <c r="P2853" s="23"/>
    </row>
    <row r="2854" spans="1:16" x14ac:dyDescent="0.15">
      <c r="A2854" s="46">
        <v>28.51</v>
      </c>
      <c r="B2854" s="7">
        <v>1</v>
      </c>
      <c r="C2854" s="7">
        <v>1</v>
      </c>
      <c r="D2854" s="7">
        <v>1</v>
      </c>
      <c r="E2854" s="7">
        <v>1</v>
      </c>
      <c r="F2854" s="7">
        <v>1</v>
      </c>
      <c r="G2854" s="32">
        <v>1</v>
      </c>
      <c r="H2854" s="7">
        <v>1</v>
      </c>
      <c r="I2854" s="7">
        <v>1</v>
      </c>
      <c r="P2854" s="23"/>
    </row>
    <row r="2855" spans="1:16" x14ac:dyDescent="0.15">
      <c r="A2855" s="46">
        <v>28.52</v>
      </c>
      <c r="B2855" s="7">
        <v>1</v>
      </c>
      <c r="C2855" s="7">
        <v>1</v>
      </c>
      <c r="D2855" s="7">
        <v>1</v>
      </c>
      <c r="E2855" s="7">
        <v>1</v>
      </c>
      <c r="F2855" s="7">
        <v>1</v>
      </c>
      <c r="G2855" s="32">
        <v>1</v>
      </c>
      <c r="H2855" s="7">
        <v>1</v>
      </c>
      <c r="I2855" s="7">
        <v>1</v>
      </c>
      <c r="P2855" s="23"/>
    </row>
    <row r="2856" spans="1:16" x14ac:dyDescent="0.15">
      <c r="A2856" s="46">
        <v>28.53</v>
      </c>
      <c r="B2856" s="7">
        <v>1</v>
      </c>
      <c r="C2856" s="7">
        <v>1</v>
      </c>
      <c r="D2856" s="7">
        <v>1</v>
      </c>
      <c r="E2856" s="7">
        <v>1</v>
      </c>
      <c r="F2856" s="7">
        <v>1</v>
      </c>
      <c r="G2856" s="32">
        <v>1</v>
      </c>
      <c r="H2856" s="7">
        <v>1</v>
      </c>
      <c r="I2856" s="7">
        <v>1</v>
      </c>
      <c r="P2856" s="23"/>
    </row>
    <row r="2857" spans="1:16" x14ac:dyDescent="0.15">
      <c r="A2857" s="46">
        <v>28.54</v>
      </c>
      <c r="B2857" s="7">
        <v>1</v>
      </c>
      <c r="C2857" s="7">
        <v>1</v>
      </c>
      <c r="D2857" s="7">
        <v>1</v>
      </c>
      <c r="E2857" s="7">
        <v>1</v>
      </c>
      <c r="F2857" s="7">
        <v>1</v>
      </c>
      <c r="G2857" s="32">
        <v>1</v>
      </c>
      <c r="H2857" s="7">
        <v>1</v>
      </c>
      <c r="I2857" s="7">
        <v>1</v>
      </c>
      <c r="P2857" s="23"/>
    </row>
    <row r="2858" spans="1:16" x14ac:dyDescent="0.15">
      <c r="A2858" s="46">
        <v>28.55</v>
      </c>
      <c r="B2858" s="7">
        <v>1</v>
      </c>
      <c r="C2858" s="7">
        <v>1</v>
      </c>
      <c r="D2858" s="7">
        <v>1</v>
      </c>
      <c r="E2858" s="7">
        <v>1</v>
      </c>
      <c r="F2858" s="7">
        <v>1</v>
      </c>
      <c r="G2858" s="32">
        <v>1</v>
      </c>
      <c r="H2858" s="7">
        <v>1</v>
      </c>
      <c r="I2858" s="7">
        <v>1</v>
      </c>
      <c r="P2858" s="23"/>
    </row>
    <row r="2859" spans="1:16" x14ac:dyDescent="0.15">
      <c r="A2859" s="46">
        <v>28.56</v>
      </c>
      <c r="B2859" s="7">
        <v>1</v>
      </c>
      <c r="C2859" s="7">
        <v>1</v>
      </c>
      <c r="D2859" s="7">
        <v>1</v>
      </c>
      <c r="E2859" s="7">
        <v>1</v>
      </c>
      <c r="F2859" s="7">
        <v>1</v>
      </c>
      <c r="G2859" s="32">
        <v>1</v>
      </c>
      <c r="H2859" s="7">
        <v>1</v>
      </c>
      <c r="I2859" s="7">
        <v>1</v>
      </c>
      <c r="P2859" s="23"/>
    </row>
    <row r="2860" spans="1:16" x14ac:dyDescent="0.15">
      <c r="A2860" s="46">
        <v>28.57</v>
      </c>
      <c r="B2860" s="7">
        <v>1</v>
      </c>
      <c r="C2860" s="7">
        <v>1</v>
      </c>
      <c r="D2860" s="7">
        <v>1</v>
      </c>
      <c r="E2860" s="7">
        <v>1</v>
      </c>
      <c r="F2860" s="7">
        <v>1</v>
      </c>
      <c r="G2860" s="32">
        <v>1</v>
      </c>
      <c r="H2860" s="7">
        <v>1</v>
      </c>
      <c r="I2860" s="7">
        <v>1</v>
      </c>
      <c r="P2860" s="23"/>
    </row>
    <row r="2861" spans="1:16" x14ac:dyDescent="0.15">
      <c r="A2861" s="46">
        <v>28.58</v>
      </c>
      <c r="B2861" s="7">
        <v>1</v>
      </c>
      <c r="C2861" s="7">
        <v>1</v>
      </c>
      <c r="D2861" s="7">
        <v>1</v>
      </c>
      <c r="E2861" s="7">
        <v>1</v>
      </c>
      <c r="F2861" s="7">
        <v>1</v>
      </c>
      <c r="G2861" s="32">
        <v>1</v>
      </c>
      <c r="H2861" s="7">
        <v>1</v>
      </c>
      <c r="I2861" s="7">
        <v>1</v>
      </c>
      <c r="P2861" s="23"/>
    </row>
    <row r="2862" spans="1:16" x14ac:dyDescent="0.15">
      <c r="A2862" s="46">
        <v>28.59</v>
      </c>
      <c r="B2862" s="7">
        <v>1</v>
      </c>
      <c r="C2862" s="7">
        <v>1</v>
      </c>
      <c r="D2862" s="7">
        <v>1</v>
      </c>
      <c r="E2862" s="7">
        <v>1</v>
      </c>
      <c r="F2862" s="7">
        <v>1</v>
      </c>
      <c r="G2862" s="32">
        <v>1</v>
      </c>
      <c r="H2862" s="7">
        <v>1</v>
      </c>
      <c r="I2862" s="7">
        <v>1</v>
      </c>
      <c r="P2862" s="23"/>
    </row>
    <row r="2863" spans="1:16" x14ac:dyDescent="0.15">
      <c r="A2863" s="46">
        <v>28.6</v>
      </c>
      <c r="B2863" s="7">
        <v>1</v>
      </c>
      <c r="C2863" s="7">
        <v>1</v>
      </c>
      <c r="D2863" s="7">
        <v>1</v>
      </c>
      <c r="E2863" s="7">
        <v>1</v>
      </c>
      <c r="F2863" s="7">
        <v>1</v>
      </c>
      <c r="G2863" s="32">
        <v>1</v>
      </c>
      <c r="H2863" s="7">
        <v>1</v>
      </c>
      <c r="I2863" s="7">
        <v>1</v>
      </c>
      <c r="P2863" s="23"/>
    </row>
    <row r="2864" spans="1:16" x14ac:dyDescent="0.15">
      <c r="A2864" s="46">
        <v>28.61</v>
      </c>
      <c r="B2864" s="7">
        <v>1</v>
      </c>
      <c r="C2864" s="7">
        <v>1</v>
      </c>
      <c r="D2864" s="7">
        <v>1</v>
      </c>
      <c r="E2864" s="7">
        <v>1</v>
      </c>
      <c r="F2864" s="7">
        <v>1</v>
      </c>
      <c r="G2864" s="32">
        <v>1</v>
      </c>
      <c r="H2864" s="7">
        <v>1</v>
      </c>
      <c r="I2864" s="7">
        <v>1</v>
      </c>
      <c r="P2864" s="23"/>
    </row>
    <row r="2865" spans="1:16" x14ac:dyDescent="0.15">
      <c r="A2865" s="46">
        <v>28.62</v>
      </c>
      <c r="B2865" s="7">
        <v>1</v>
      </c>
      <c r="C2865" s="7">
        <v>1</v>
      </c>
      <c r="D2865" s="7">
        <v>1</v>
      </c>
      <c r="E2865" s="7">
        <v>1</v>
      </c>
      <c r="F2865" s="7">
        <v>1</v>
      </c>
      <c r="G2865" s="32">
        <v>1</v>
      </c>
      <c r="H2865" s="7">
        <v>1</v>
      </c>
      <c r="I2865" s="7">
        <v>1</v>
      </c>
      <c r="P2865" s="23"/>
    </row>
    <row r="2866" spans="1:16" x14ac:dyDescent="0.15">
      <c r="A2866" s="46">
        <v>28.63</v>
      </c>
      <c r="B2866" s="7">
        <v>1</v>
      </c>
      <c r="C2866" s="7">
        <v>1</v>
      </c>
      <c r="D2866" s="7">
        <v>1</v>
      </c>
      <c r="E2866" s="7">
        <v>1</v>
      </c>
      <c r="F2866" s="7">
        <v>1</v>
      </c>
      <c r="G2866" s="32">
        <v>1</v>
      </c>
      <c r="H2866" s="7">
        <v>1</v>
      </c>
      <c r="I2866" s="7">
        <v>1</v>
      </c>
      <c r="P2866" s="23"/>
    </row>
    <row r="2867" spans="1:16" x14ac:dyDescent="0.15">
      <c r="A2867" s="46">
        <v>28.64</v>
      </c>
      <c r="B2867" s="7">
        <v>1</v>
      </c>
      <c r="C2867" s="7">
        <v>1</v>
      </c>
      <c r="D2867" s="7">
        <v>1</v>
      </c>
      <c r="E2867" s="7">
        <v>1</v>
      </c>
      <c r="F2867" s="7">
        <v>1</v>
      </c>
      <c r="G2867" s="32">
        <v>1</v>
      </c>
      <c r="H2867" s="7">
        <v>1</v>
      </c>
      <c r="I2867" s="7">
        <v>1</v>
      </c>
      <c r="P2867" s="23"/>
    </row>
    <row r="2868" spans="1:16" x14ac:dyDescent="0.15">
      <c r="A2868" s="46">
        <v>28.65</v>
      </c>
      <c r="B2868" s="7">
        <v>1</v>
      </c>
      <c r="C2868" s="7">
        <v>1</v>
      </c>
      <c r="D2868" s="7">
        <v>1</v>
      </c>
      <c r="E2868" s="7">
        <v>1</v>
      </c>
      <c r="F2868" s="7">
        <v>1</v>
      </c>
      <c r="G2868" s="32">
        <v>1</v>
      </c>
      <c r="H2868" s="7">
        <v>1</v>
      </c>
      <c r="I2868" s="7">
        <v>1</v>
      </c>
      <c r="P2868" s="23"/>
    </row>
    <row r="2869" spans="1:16" x14ac:dyDescent="0.15">
      <c r="A2869" s="46">
        <v>28.66</v>
      </c>
      <c r="B2869" s="7">
        <v>1</v>
      </c>
      <c r="C2869" s="7">
        <v>1</v>
      </c>
      <c r="D2869" s="7">
        <v>1</v>
      </c>
      <c r="E2869" s="7">
        <v>1</v>
      </c>
      <c r="F2869" s="7">
        <v>1</v>
      </c>
      <c r="G2869" s="32">
        <v>1</v>
      </c>
      <c r="H2869" s="7">
        <v>1</v>
      </c>
      <c r="I2869" s="7">
        <v>1</v>
      </c>
      <c r="P2869" s="23"/>
    </row>
    <row r="2870" spans="1:16" x14ac:dyDescent="0.15">
      <c r="A2870" s="46">
        <v>28.67</v>
      </c>
      <c r="B2870" s="7">
        <v>1</v>
      </c>
      <c r="C2870" s="7">
        <v>1</v>
      </c>
      <c r="D2870" s="7">
        <v>1</v>
      </c>
      <c r="E2870" s="7">
        <v>1</v>
      </c>
      <c r="F2870" s="7">
        <v>1</v>
      </c>
      <c r="G2870" s="32">
        <v>1</v>
      </c>
      <c r="H2870" s="7">
        <v>1</v>
      </c>
      <c r="I2870" s="7">
        <v>1</v>
      </c>
      <c r="P2870" s="23"/>
    </row>
    <row r="2871" spans="1:16" x14ac:dyDescent="0.15">
      <c r="A2871" s="46">
        <v>28.68</v>
      </c>
      <c r="B2871" s="7">
        <v>1</v>
      </c>
      <c r="C2871" s="7">
        <v>1</v>
      </c>
      <c r="D2871" s="7">
        <v>1</v>
      </c>
      <c r="E2871" s="7">
        <v>1</v>
      </c>
      <c r="F2871" s="7">
        <v>1</v>
      </c>
      <c r="G2871" s="32">
        <v>1</v>
      </c>
      <c r="H2871" s="7">
        <v>1</v>
      </c>
      <c r="I2871" s="7">
        <v>1</v>
      </c>
      <c r="P2871" s="23"/>
    </row>
    <row r="2872" spans="1:16" x14ac:dyDescent="0.15">
      <c r="A2872" s="46">
        <v>28.69</v>
      </c>
      <c r="B2872" s="7">
        <v>1</v>
      </c>
      <c r="C2872" s="7">
        <v>1</v>
      </c>
      <c r="D2872" s="7">
        <v>1</v>
      </c>
      <c r="E2872" s="7">
        <v>1</v>
      </c>
      <c r="F2872" s="7">
        <v>1</v>
      </c>
      <c r="G2872" s="32">
        <v>1</v>
      </c>
      <c r="H2872" s="7">
        <v>1</v>
      </c>
      <c r="I2872" s="7">
        <v>1</v>
      </c>
      <c r="P2872" s="23"/>
    </row>
    <row r="2873" spans="1:16" x14ac:dyDescent="0.15">
      <c r="A2873" s="46">
        <v>28.7</v>
      </c>
      <c r="B2873" s="7">
        <v>1</v>
      </c>
      <c r="C2873" s="7">
        <v>1</v>
      </c>
      <c r="D2873" s="7">
        <v>1</v>
      </c>
      <c r="E2873" s="7">
        <v>1</v>
      </c>
      <c r="F2873" s="7">
        <v>1</v>
      </c>
      <c r="G2873" s="32">
        <v>1</v>
      </c>
      <c r="H2873" s="7">
        <v>1</v>
      </c>
      <c r="I2873" s="7">
        <v>1</v>
      </c>
      <c r="P2873" s="23"/>
    </row>
    <row r="2874" spans="1:16" x14ac:dyDescent="0.15">
      <c r="A2874" s="46">
        <v>28.71</v>
      </c>
      <c r="B2874" s="7">
        <v>1</v>
      </c>
      <c r="C2874" s="7">
        <v>1</v>
      </c>
      <c r="D2874" s="7">
        <v>1</v>
      </c>
      <c r="E2874" s="7">
        <v>1</v>
      </c>
      <c r="F2874" s="7">
        <v>1</v>
      </c>
      <c r="G2874" s="32">
        <v>1</v>
      </c>
      <c r="H2874" s="7">
        <v>1</v>
      </c>
      <c r="I2874" s="7">
        <v>1</v>
      </c>
      <c r="P2874" s="23"/>
    </row>
    <row r="2875" spans="1:16" x14ac:dyDescent="0.15">
      <c r="A2875" s="46">
        <v>28.72</v>
      </c>
      <c r="B2875" s="7">
        <v>1</v>
      </c>
      <c r="C2875" s="7">
        <v>1</v>
      </c>
      <c r="D2875" s="7">
        <v>1</v>
      </c>
      <c r="E2875" s="7">
        <v>1</v>
      </c>
      <c r="F2875" s="7">
        <v>1</v>
      </c>
      <c r="G2875" s="32">
        <v>1</v>
      </c>
      <c r="H2875" s="7">
        <v>1</v>
      </c>
      <c r="I2875" s="7">
        <v>1</v>
      </c>
      <c r="P2875" s="23"/>
    </row>
    <row r="2876" spans="1:16" x14ac:dyDescent="0.15">
      <c r="A2876" s="46">
        <v>28.73</v>
      </c>
      <c r="B2876" s="7">
        <v>1</v>
      </c>
      <c r="C2876" s="7">
        <v>1</v>
      </c>
      <c r="D2876" s="7">
        <v>1</v>
      </c>
      <c r="E2876" s="7">
        <v>1</v>
      </c>
      <c r="F2876" s="7">
        <v>1</v>
      </c>
      <c r="G2876" s="32">
        <v>1</v>
      </c>
      <c r="H2876" s="7">
        <v>1</v>
      </c>
      <c r="I2876" s="7">
        <v>1</v>
      </c>
      <c r="P2876" s="23"/>
    </row>
    <row r="2877" spans="1:16" x14ac:dyDescent="0.15">
      <c r="A2877" s="46">
        <v>28.74</v>
      </c>
      <c r="B2877" s="7">
        <v>1</v>
      </c>
      <c r="C2877" s="7">
        <v>1</v>
      </c>
      <c r="D2877" s="7">
        <v>1</v>
      </c>
      <c r="E2877" s="7">
        <v>1</v>
      </c>
      <c r="F2877" s="7">
        <v>1</v>
      </c>
      <c r="G2877" s="32">
        <v>1</v>
      </c>
      <c r="H2877" s="7">
        <v>1</v>
      </c>
      <c r="I2877" s="7">
        <v>1</v>
      </c>
      <c r="P2877" s="23"/>
    </row>
    <row r="2878" spans="1:16" x14ac:dyDescent="0.15">
      <c r="A2878" s="46">
        <v>28.75</v>
      </c>
      <c r="B2878" s="7">
        <v>1</v>
      </c>
      <c r="C2878" s="7">
        <v>1</v>
      </c>
      <c r="D2878" s="7">
        <v>1</v>
      </c>
      <c r="E2878" s="7">
        <v>1</v>
      </c>
      <c r="F2878" s="7">
        <v>1</v>
      </c>
      <c r="G2878" s="32">
        <v>1</v>
      </c>
      <c r="H2878" s="7">
        <v>1</v>
      </c>
      <c r="I2878" s="7">
        <v>1</v>
      </c>
      <c r="P2878" s="23"/>
    </row>
    <row r="2879" spans="1:16" x14ac:dyDescent="0.15">
      <c r="A2879" s="46">
        <v>28.76</v>
      </c>
      <c r="B2879" s="7">
        <v>1</v>
      </c>
      <c r="C2879" s="7">
        <v>1</v>
      </c>
      <c r="D2879" s="7">
        <v>1</v>
      </c>
      <c r="E2879" s="7">
        <v>1</v>
      </c>
      <c r="F2879" s="7">
        <v>1</v>
      </c>
      <c r="G2879" s="32">
        <v>1</v>
      </c>
      <c r="H2879" s="7">
        <v>1</v>
      </c>
      <c r="I2879" s="7">
        <v>1</v>
      </c>
      <c r="P2879" s="23"/>
    </row>
    <row r="2880" spans="1:16" x14ac:dyDescent="0.15">
      <c r="A2880" s="46">
        <v>28.77</v>
      </c>
      <c r="B2880" s="7">
        <v>1</v>
      </c>
      <c r="C2880" s="7">
        <v>1</v>
      </c>
      <c r="D2880" s="7">
        <v>1</v>
      </c>
      <c r="E2880" s="7">
        <v>1</v>
      </c>
      <c r="F2880" s="7">
        <v>1</v>
      </c>
      <c r="G2880" s="32">
        <v>1</v>
      </c>
      <c r="H2880" s="7">
        <v>1</v>
      </c>
      <c r="I2880" s="7">
        <v>1</v>
      </c>
      <c r="P2880" s="23"/>
    </row>
    <row r="2881" spans="1:16" x14ac:dyDescent="0.15">
      <c r="A2881" s="46">
        <v>28.78</v>
      </c>
      <c r="B2881" s="7">
        <v>1</v>
      </c>
      <c r="C2881" s="7">
        <v>1</v>
      </c>
      <c r="D2881" s="7">
        <v>1</v>
      </c>
      <c r="E2881" s="7">
        <v>1</v>
      </c>
      <c r="F2881" s="7">
        <v>1</v>
      </c>
      <c r="G2881" s="32">
        <v>1</v>
      </c>
      <c r="H2881" s="7">
        <v>1</v>
      </c>
      <c r="I2881" s="7">
        <v>1</v>
      </c>
      <c r="P2881" s="23"/>
    </row>
    <row r="2882" spans="1:16" x14ac:dyDescent="0.15">
      <c r="A2882" s="46">
        <v>28.79</v>
      </c>
      <c r="B2882" s="7">
        <v>1</v>
      </c>
      <c r="C2882" s="7">
        <v>1</v>
      </c>
      <c r="D2882" s="7">
        <v>1</v>
      </c>
      <c r="E2882" s="7">
        <v>1</v>
      </c>
      <c r="F2882" s="7">
        <v>1</v>
      </c>
      <c r="G2882" s="32">
        <v>1</v>
      </c>
      <c r="H2882" s="7">
        <v>1</v>
      </c>
      <c r="I2882" s="7">
        <v>1</v>
      </c>
      <c r="P2882" s="23"/>
    </row>
    <row r="2883" spans="1:16" x14ac:dyDescent="0.15">
      <c r="A2883" s="46">
        <v>28.8</v>
      </c>
      <c r="B2883" s="7">
        <v>1</v>
      </c>
      <c r="C2883" s="7">
        <v>1</v>
      </c>
      <c r="D2883" s="7">
        <v>1</v>
      </c>
      <c r="E2883" s="7">
        <v>1</v>
      </c>
      <c r="F2883" s="7">
        <v>1</v>
      </c>
      <c r="G2883" s="32">
        <v>1</v>
      </c>
      <c r="H2883" s="7">
        <v>1</v>
      </c>
      <c r="I2883" s="7">
        <v>1</v>
      </c>
      <c r="P2883" s="23"/>
    </row>
    <row r="2884" spans="1:16" x14ac:dyDescent="0.15">
      <c r="A2884" s="46">
        <v>28.81</v>
      </c>
      <c r="B2884" s="7">
        <v>1</v>
      </c>
      <c r="C2884" s="7">
        <v>1</v>
      </c>
      <c r="D2884" s="7">
        <v>1</v>
      </c>
      <c r="E2884" s="7">
        <v>1</v>
      </c>
      <c r="F2884" s="7">
        <v>1</v>
      </c>
      <c r="G2884" s="32">
        <v>1</v>
      </c>
      <c r="H2884" s="7">
        <v>1</v>
      </c>
      <c r="I2884" s="7">
        <v>1</v>
      </c>
      <c r="P2884" s="23"/>
    </row>
    <row r="2885" spans="1:16" x14ac:dyDescent="0.15">
      <c r="A2885" s="46">
        <v>28.82</v>
      </c>
      <c r="B2885" s="7">
        <v>1</v>
      </c>
      <c r="C2885" s="7">
        <v>1</v>
      </c>
      <c r="D2885" s="7">
        <v>1</v>
      </c>
      <c r="E2885" s="7">
        <v>1</v>
      </c>
      <c r="F2885" s="7">
        <v>1</v>
      </c>
      <c r="G2885" s="32">
        <v>1</v>
      </c>
      <c r="H2885" s="7">
        <v>1</v>
      </c>
      <c r="I2885" s="7">
        <v>1</v>
      </c>
      <c r="P2885" s="23"/>
    </row>
    <row r="2886" spans="1:16" x14ac:dyDescent="0.15">
      <c r="A2886" s="46">
        <v>28.83</v>
      </c>
      <c r="B2886" s="7">
        <v>1</v>
      </c>
      <c r="C2886" s="7">
        <v>1</v>
      </c>
      <c r="D2886" s="7">
        <v>1</v>
      </c>
      <c r="E2886" s="7">
        <v>1</v>
      </c>
      <c r="F2886" s="7">
        <v>1</v>
      </c>
      <c r="G2886" s="32">
        <v>1</v>
      </c>
      <c r="H2886" s="7">
        <v>1</v>
      </c>
      <c r="I2886" s="7">
        <v>1</v>
      </c>
      <c r="P2886" s="23"/>
    </row>
    <row r="2887" spans="1:16" x14ac:dyDescent="0.15">
      <c r="A2887" s="46">
        <v>28.84</v>
      </c>
      <c r="B2887" s="7">
        <v>1</v>
      </c>
      <c r="C2887" s="7">
        <v>1</v>
      </c>
      <c r="D2887" s="7">
        <v>1</v>
      </c>
      <c r="E2887" s="7">
        <v>1</v>
      </c>
      <c r="F2887" s="7">
        <v>1</v>
      </c>
      <c r="G2887" s="32">
        <v>1</v>
      </c>
      <c r="H2887" s="7">
        <v>1</v>
      </c>
      <c r="I2887" s="7">
        <v>1</v>
      </c>
      <c r="P2887" s="23"/>
    </row>
    <row r="2888" spans="1:16" x14ac:dyDescent="0.15">
      <c r="A2888" s="46">
        <v>28.85</v>
      </c>
      <c r="B2888" s="7">
        <v>1</v>
      </c>
      <c r="C2888" s="7">
        <v>1</v>
      </c>
      <c r="D2888" s="7">
        <v>1</v>
      </c>
      <c r="E2888" s="7">
        <v>1</v>
      </c>
      <c r="F2888" s="7">
        <v>1</v>
      </c>
      <c r="G2888" s="32">
        <v>1</v>
      </c>
      <c r="H2888" s="7">
        <v>1</v>
      </c>
      <c r="I2888" s="7">
        <v>1</v>
      </c>
      <c r="P2888" s="23"/>
    </row>
    <row r="2889" spans="1:16" x14ac:dyDescent="0.15">
      <c r="A2889" s="46">
        <v>28.86</v>
      </c>
      <c r="B2889" s="7">
        <v>1</v>
      </c>
      <c r="C2889" s="7">
        <v>1</v>
      </c>
      <c r="D2889" s="7">
        <v>1</v>
      </c>
      <c r="E2889" s="7">
        <v>1</v>
      </c>
      <c r="F2889" s="7">
        <v>1</v>
      </c>
      <c r="G2889" s="32">
        <v>1</v>
      </c>
      <c r="H2889" s="7">
        <v>1</v>
      </c>
      <c r="I2889" s="7">
        <v>1</v>
      </c>
      <c r="P2889" s="23"/>
    </row>
    <row r="2890" spans="1:16" x14ac:dyDescent="0.15">
      <c r="A2890" s="46">
        <v>28.87</v>
      </c>
      <c r="B2890" s="7">
        <v>1</v>
      </c>
      <c r="C2890" s="7">
        <v>1</v>
      </c>
      <c r="D2890" s="7">
        <v>1</v>
      </c>
      <c r="E2890" s="7">
        <v>1</v>
      </c>
      <c r="F2890" s="7">
        <v>1</v>
      </c>
      <c r="G2890" s="32">
        <v>1</v>
      </c>
      <c r="H2890" s="7">
        <v>1</v>
      </c>
      <c r="I2890" s="7">
        <v>1</v>
      </c>
      <c r="P2890" s="23"/>
    </row>
    <row r="2891" spans="1:16" x14ac:dyDescent="0.15">
      <c r="A2891" s="46">
        <v>28.88</v>
      </c>
      <c r="B2891" s="7">
        <v>1</v>
      </c>
      <c r="C2891" s="7">
        <v>1</v>
      </c>
      <c r="D2891" s="7">
        <v>1</v>
      </c>
      <c r="E2891" s="7">
        <v>1</v>
      </c>
      <c r="F2891" s="7">
        <v>1</v>
      </c>
      <c r="G2891" s="32">
        <v>1</v>
      </c>
      <c r="H2891" s="7">
        <v>1</v>
      </c>
      <c r="I2891" s="7">
        <v>1</v>
      </c>
      <c r="P2891" s="23"/>
    </row>
    <row r="2892" spans="1:16" x14ac:dyDescent="0.15">
      <c r="A2892" s="46">
        <v>28.89</v>
      </c>
      <c r="B2892" s="7">
        <v>1</v>
      </c>
      <c r="C2892" s="7">
        <v>1</v>
      </c>
      <c r="D2892" s="7">
        <v>1</v>
      </c>
      <c r="E2892" s="7">
        <v>1</v>
      </c>
      <c r="F2892" s="7">
        <v>1</v>
      </c>
      <c r="G2892" s="32">
        <v>1</v>
      </c>
      <c r="H2892" s="7">
        <v>1</v>
      </c>
      <c r="I2892" s="7">
        <v>1</v>
      </c>
      <c r="P2892" s="23"/>
    </row>
    <row r="2893" spans="1:16" x14ac:dyDescent="0.15">
      <c r="A2893" s="46">
        <v>28.9</v>
      </c>
      <c r="B2893" s="7">
        <v>1</v>
      </c>
      <c r="C2893" s="7">
        <v>1</v>
      </c>
      <c r="D2893" s="7">
        <v>1</v>
      </c>
      <c r="E2893" s="7">
        <v>1</v>
      </c>
      <c r="F2893" s="7">
        <v>1</v>
      </c>
      <c r="G2893" s="32">
        <v>1</v>
      </c>
      <c r="H2893" s="7">
        <v>1</v>
      </c>
      <c r="I2893" s="7">
        <v>1</v>
      </c>
      <c r="P2893" s="23"/>
    </row>
    <row r="2894" spans="1:16" x14ac:dyDescent="0.15">
      <c r="A2894" s="46">
        <v>28.91</v>
      </c>
      <c r="B2894" s="7">
        <v>1</v>
      </c>
      <c r="C2894" s="7">
        <v>1</v>
      </c>
      <c r="D2894" s="7">
        <v>1</v>
      </c>
      <c r="E2894" s="7">
        <v>1</v>
      </c>
      <c r="F2894" s="7">
        <v>1</v>
      </c>
      <c r="G2894" s="32">
        <v>1</v>
      </c>
      <c r="H2894" s="7">
        <v>1</v>
      </c>
      <c r="I2894" s="7">
        <v>1</v>
      </c>
      <c r="P2894" s="23"/>
    </row>
    <row r="2895" spans="1:16" x14ac:dyDescent="0.15">
      <c r="A2895" s="46">
        <v>28.92</v>
      </c>
      <c r="B2895" s="7">
        <v>1</v>
      </c>
      <c r="C2895" s="7">
        <v>1</v>
      </c>
      <c r="D2895" s="7">
        <v>1</v>
      </c>
      <c r="E2895" s="7">
        <v>1</v>
      </c>
      <c r="F2895" s="7">
        <v>1</v>
      </c>
      <c r="G2895" s="32">
        <v>1</v>
      </c>
      <c r="H2895" s="7">
        <v>1</v>
      </c>
      <c r="I2895" s="7">
        <v>1</v>
      </c>
      <c r="P2895" s="23"/>
    </row>
    <row r="2896" spans="1:16" x14ac:dyDescent="0.15">
      <c r="A2896" s="46">
        <v>28.93</v>
      </c>
      <c r="B2896" s="7">
        <v>1</v>
      </c>
      <c r="C2896" s="7">
        <v>1</v>
      </c>
      <c r="D2896" s="7">
        <v>1</v>
      </c>
      <c r="E2896" s="7">
        <v>1</v>
      </c>
      <c r="F2896" s="7">
        <v>1</v>
      </c>
      <c r="G2896" s="32">
        <v>1</v>
      </c>
      <c r="H2896" s="7">
        <v>1</v>
      </c>
      <c r="I2896" s="7">
        <v>1</v>
      </c>
      <c r="P2896" s="23"/>
    </row>
    <row r="2897" spans="1:16" x14ac:dyDescent="0.15">
      <c r="A2897" s="46">
        <v>28.94</v>
      </c>
      <c r="B2897" s="7">
        <v>1</v>
      </c>
      <c r="C2897" s="7">
        <v>1</v>
      </c>
      <c r="D2897" s="7">
        <v>1</v>
      </c>
      <c r="E2897" s="7">
        <v>1</v>
      </c>
      <c r="F2897" s="7">
        <v>1</v>
      </c>
      <c r="G2897" s="32">
        <v>1</v>
      </c>
      <c r="H2897" s="7">
        <v>1</v>
      </c>
      <c r="I2897" s="7">
        <v>1</v>
      </c>
      <c r="P2897" s="23"/>
    </row>
    <row r="2898" spans="1:16" x14ac:dyDescent="0.15">
      <c r="A2898" s="46">
        <v>28.95</v>
      </c>
      <c r="B2898" s="7">
        <v>1</v>
      </c>
      <c r="C2898" s="7">
        <v>1</v>
      </c>
      <c r="D2898" s="7">
        <v>1</v>
      </c>
      <c r="E2898" s="7">
        <v>1</v>
      </c>
      <c r="F2898" s="7">
        <v>1</v>
      </c>
      <c r="G2898" s="32">
        <v>1</v>
      </c>
      <c r="H2898" s="7">
        <v>1</v>
      </c>
      <c r="I2898" s="7">
        <v>1</v>
      </c>
      <c r="P2898" s="23"/>
    </row>
    <row r="2899" spans="1:16" x14ac:dyDescent="0.15">
      <c r="A2899" s="46">
        <v>28.96</v>
      </c>
      <c r="B2899" s="7">
        <v>1</v>
      </c>
      <c r="C2899" s="7">
        <v>1</v>
      </c>
      <c r="D2899" s="7">
        <v>1</v>
      </c>
      <c r="E2899" s="7">
        <v>1</v>
      </c>
      <c r="F2899" s="7">
        <v>1</v>
      </c>
      <c r="G2899" s="32">
        <v>1</v>
      </c>
      <c r="H2899" s="7">
        <v>1</v>
      </c>
      <c r="I2899" s="7">
        <v>1</v>
      </c>
      <c r="P2899" s="23"/>
    </row>
    <row r="2900" spans="1:16" x14ac:dyDescent="0.15">
      <c r="A2900" s="46">
        <v>28.97</v>
      </c>
      <c r="B2900" s="7">
        <v>1</v>
      </c>
      <c r="C2900" s="7">
        <v>1</v>
      </c>
      <c r="D2900" s="7">
        <v>1</v>
      </c>
      <c r="E2900" s="7">
        <v>1</v>
      </c>
      <c r="F2900" s="7">
        <v>1</v>
      </c>
      <c r="G2900" s="32">
        <v>1</v>
      </c>
      <c r="H2900" s="7">
        <v>1</v>
      </c>
      <c r="I2900" s="7">
        <v>1</v>
      </c>
      <c r="P2900" s="23"/>
    </row>
    <row r="2901" spans="1:16" x14ac:dyDescent="0.15">
      <c r="A2901" s="46">
        <v>28.98</v>
      </c>
      <c r="B2901" s="7">
        <v>1</v>
      </c>
      <c r="C2901" s="7">
        <v>1</v>
      </c>
      <c r="D2901" s="7">
        <v>1</v>
      </c>
      <c r="E2901" s="7">
        <v>1</v>
      </c>
      <c r="F2901" s="7">
        <v>1</v>
      </c>
      <c r="G2901" s="32">
        <v>1</v>
      </c>
      <c r="H2901" s="7">
        <v>1</v>
      </c>
      <c r="I2901" s="7">
        <v>1</v>
      </c>
      <c r="P2901" s="23"/>
    </row>
    <row r="2902" spans="1:16" x14ac:dyDescent="0.15">
      <c r="A2902" s="46">
        <v>28.99</v>
      </c>
      <c r="B2902" s="7">
        <v>1</v>
      </c>
      <c r="C2902" s="7">
        <v>1</v>
      </c>
      <c r="D2902" s="7">
        <v>1</v>
      </c>
      <c r="E2902" s="7">
        <v>1</v>
      </c>
      <c r="F2902" s="7">
        <v>1</v>
      </c>
      <c r="G2902" s="32">
        <v>1</v>
      </c>
      <c r="H2902" s="7">
        <v>1</v>
      </c>
      <c r="I2902" s="7">
        <v>1</v>
      </c>
      <c r="P2902" s="23"/>
    </row>
    <row r="2903" spans="1:16" x14ac:dyDescent="0.15">
      <c r="A2903" s="46">
        <v>29</v>
      </c>
      <c r="B2903" s="7">
        <v>1</v>
      </c>
      <c r="C2903" s="7">
        <v>1</v>
      </c>
      <c r="D2903" s="7">
        <v>1</v>
      </c>
      <c r="E2903" s="7">
        <v>1</v>
      </c>
      <c r="F2903" s="7">
        <v>1</v>
      </c>
      <c r="G2903" s="32">
        <v>1</v>
      </c>
      <c r="H2903" s="7">
        <v>1</v>
      </c>
      <c r="I2903" s="7">
        <v>1</v>
      </c>
      <c r="P2903" s="23"/>
    </row>
    <row r="2904" spans="1:16" x14ac:dyDescent="0.15">
      <c r="A2904" s="46">
        <v>29.01</v>
      </c>
      <c r="B2904" s="7">
        <v>1</v>
      </c>
      <c r="C2904" s="7">
        <v>1</v>
      </c>
      <c r="D2904" s="7">
        <v>1</v>
      </c>
      <c r="E2904" s="7">
        <v>1</v>
      </c>
      <c r="F2904" s="7">
        <v>1</v>
      </c>
      <c r="G2904" s="32">
        <v>1</v>
      </c>
      <c r="H2904" s="7">
        <v>1</v>
      </c>
      <c r="I2904" s="7">
        <v>1</v>
      </c>
      <c r="P2904" s="23"/>
    </row>
    <row r="2905" spans="1:16" x14ac:dyDescent="0.15">
      <c r="A2905" s="46">
        <v>29.02</v>
      </c>
      <c r="B2905" s="7">
        <v>1</v>
      </c>
      <c r="C2905" s="7">
        <v>1</v>
      </c>
      <c r="D2905" s="7">
        <v>1</v>
      </c>
      <c r="E2905" s="7">
        <v>1</v>
      </c>
      <c r="F2905" s="7">
        <v>1</v>
      </c>
      <c r="G2905" s="32">
        <v>1</v>
      </c>
      <c r="H2905" s="7">
        <v>1</v>
      </c>
      <c r="I2905" s="7">
        <v>1</v>
      </c>
      <c r="P2905" s="23"/>
    </row>
    <row r="2906" spans="1:16" x14ac:dyDescent="0.15">
      <c r="A2906" s="46">
        <v>29.03</v>
      </c>
      <c r="B2906" s="7">
        <v>1</v>
      </c>
      <c r="C2906" s="7">
        <v>1</v>
      </c>
      <c r="D2906" s="7">
        <v>1</v>
      </c>
      <c r="E2906" s="7">
        <v>1</v>
      </c>
      <c r="F2906" s="7">
        <v>1</v>
      </c>
      <c r="G2906" s="32">
        <v>1</v>
      </c>
      <c r="H2906" s="7">
        <v>1</v>
      </c>
      <c r="I2906" s="7">
        <v>1</v>
      </c>
      <c r="P2906" s="23"/>
    </row>
    <row r="2907" spans="1:16" x14ac:dyDescent="0.15">
      <c r="A2907" s="46">
        <v>29.04</v>
      </c>
      <c r="B2907" s="7">
        <v>1</v>
      </c>
      <c r="C2907" s="7">
        <v>1</v>
      </c>
      <c r="D2907" s="7">
        <v>1</v>
      </c>
      <c r="E2907" s="7">
        <v>1</v>
      </c>
      <c r="F2907" s="7">
        <v>1</v>
      </c>
      <c r="G2907" s="32">
        <v>1</v>
      </c>
      <c r="H2907" s="7">
        <v>1</v>
      </c>
      <c r="I2907" s="7">
        <v>1</v>
      </c>
      <c r="P2907" s="23"/>
    </row>
    <row r="2908" spans="1:16" x14ac:dyDescent="0.15">
      <c r="A2908" s="46">
        <v>29.05</v>
      </c>
      <c r="B2908" s="7">
        <v>1</v>
      </c>
      <c r="C2908" s="7">
        <v>1</v>
      </c>
      <c r="D2908" s="7">
        <v>1</v>
      </c>
      <c r="E2908" s="7">
        <v>1</v>
      </c>
      <c r="F2908" s="7">
        <v>1</v>
      </c>
      <c r="G2908" s="32">
        <v>1</v>
      </c>
      <c r="H2908" s="7">
        <v>1</v>
      </c>
      <c r="I2908" s="7">
        <v>1</v>
      </c>
      <c r="P2908" s="23"/>
    </row>
    <row r="2909" spans="1:16" x14ac:dyDescent="0.15">
      <c r="A2909" s="46">
        <v>29.06</v>
      </c>
      <c r="B2909" s="7">
        <v>1</v>
      </c>
      <c r="C2909" s="7">
        <v>1</v>
      </c>
      <c r="D2909" s="7">
        <v>1</v>
      </c>
      <c r="E2909" s="7">
        <v>1</v>
      </c>
      <c r="F2909" s="7">
        <v>1</v>
      </c>
      <c r="G2909" s="32">
        <v>1</v>
      </c>
      <c r="H2909" s="7">
        <v>1</v>
      </c>
      <c r="I2909" s="7">
        <v>1</v>
      </c>
      <c r="P2909" s="23"/>
    </row>
    <row r="2910" spans="1:16" x14ac:dyDescent="0.15">
      <c r="A2910" s="46">
        <v>29.07</v>
      </c>
      <c r="B2910" s="7">
        <v>1</v>
      </c>
      <c r="C2910" s="7">
        <v>1</v>
      </c>
      <c r="D2910" s="7">
        <v>1</v>
      </c>
      <c r="E2910" s="7">
        <v>1</v>
      </c>
      <c r="F2910" s="7">
        <v>1</v>
      </c>
      <c r="G2910" s="32">
        <v>1</v>
      </c>
      <c r="H2910" s="7">
        <v>1</v>
      </c>
      <c r="I2910" s="7">
        <v>1</v>
      </c>
      <c r="P2910" s="23"/>
    </row>
    <row r="2911" spans="1:16" x14ac:dyDescent="0.15">
      <c r="A2911" s="46">
        <v>29.08</v>
      </c>
      <c r="B2911" s="7">
        <v>1</v>
      </c>
      <c r="C2911" s="7">
        <v>1</v>
      </c>
      <c r="D2911" s="7">
        <v>1</v>
      </c>
      <c r="E2911" s="7">
        <v>1</v>
      </c>
      <c r="F2911" s="7">
        <v>1</v>
      </c>
      <c r="G2911" s="32">
        <v>1</v>
      </c>
      <c r="H2911" s="7">
        <v>1</v>
      </c>
      <c r="I2911" s="7">
        <v>1</v>
      </c>
      <c r="P2911" s="23"/>
    </row>
    <row r="2912" spans="1:16" x14ac:dyDescent="0.15">
      <c r="A2912" s="46">
        <v>29.09</v>
      </c>
      <c r="B2912" s="7">
        <v>1</v>
      </c>
      <c r="C2912" s="7">
        <v>1</v>
      </c>
      <c r="D2912" s="7">
        <v>1</v>
      </c>
      <c r="E2912" s="7">
        <v>1</v>
      </c>
      <c r="F2912" s="7">
        <v>1</v>
      </c>
      <c r="G2912" s="32">
        <v>1</v>
      </c>
      <c r="H2912" s="7">
        <v>1</v>
      </c>
      <c r="I2912" s="7">
        <v>1</v>
      </c>
      <c r="P2912" s="23"/>
    </row>
    <row r="2913" spans="1:16" x14ac:dyDescent="0.15">
      <c r="A2913" s="46">
        <v>29.1</v>
      </c>
      <c r="B2913" s="7">
        <v>1</v>
      </c>
      <c r="C2913" s="7">
        <v>1</v>
      </c>
      <c r="D2913" s="7">
        <v>1</v>
      </c>
      <c r="E2913" s="7">
        <v>1</v>
      </c>
      <c r="F2913" s="7">
        <v>1</v>
      </c>
      <c r="G2913" s="32">
        <v>1</v>
      </c>
      <c r="H2913" s="7">
        <v>1</v>
      </c>
      <c r="I2913" s="7">
        <v>1</v>
      </c>
      <c r="P2913" s="23"/>
    </row>
    <row r="2914" spans="1:16" x14ac:dyDescent="0.15">
      <c r="A2914" s="46">
        <v>29.11</v>
      </c>
      <c r="B2914" s="7">
        <v>1</v>
      </c>
      <c r="C2914" s="7">
        <v>1</v>
      </c>
      <c r="D2914" s="7">
        <v>1</v>
      </c>
      <c r="E2914" s="7">
        <v>1</v>
      </c>
      <c r="F2914" s="7">
        <v>1</v>
      </c>
      <c r="G2914" s="32">
        <v>1</v>
      </c>
      <c r="H2914" s="7">
        <v>1</v>
      </c>
      <c r="I2914" s="7">
        <v>1</v>
      </c>
      <c r="P2914" s="23"/>
    </row>
    <row r="2915" spans="1:16" x14ac:dyDescent="0.15">
      <c r="A2915" s="46">
        <v>29.12</v>
      </c>
      <c r="B2915" s="7">
        <v>1</v>
      </c>
      <c r="C2915" s="7">
        <v>1</v>
      </c>
      <c r="D2915" s="7">
        <v>1</v>
      </c>
      <c r="E2915" s="7">
        <v>1</v>
      </c>
      <c r="F2915" s="7">
        <v>1</v>
      </c>
      <c r="G2915" s="32">
        <v>1</v>
      </c>
      <c r="H2915" s="7">
        <v>1</v>
      </c>
      <c r="I2915" s="7">
        <v>1</v>
      </c>
      <c r="P2915" s="23"/>
    </row>
    <row r="2916" spans="1:16" x14ac:dyDescent="0.15">
      <c r="A2916" s="46">
        <v>29.13</v>
      </c>
      <c r="B2916" s="7">
        <v>1</v>
      </c>
      <c r="C2916" s="7">
        <v>1</v>
      </c>
      <c r="D2916" s="7">
        <v>1</v>
      </c>
      <c r="E2916" s="7">
        <v>1</v>
      </c>
      <c r="F2916" s="7">
        <v>1</v>
      </c>
      <c r="G2916" s="32">
        <v>1</v>
      </c>
      <c r="H2916" s="7">
        <v>1</v>
      </c>
      <c r="I2916" s="7">
        <v>1</v>
      </c>
      <c r="P2916" s="23"/>
    </row>
    <row r="2917" spans="1:16" x14ac:dyDescent="0.15">
      <c r="A2917" s="46">
        <v>29.14</v>
      </c>
      <c r="B2917" s="7">
        <v>1</v>
      </c>
      <c r="C2917" s="7">
        <v>1</v>
      </c>
      <c r="D2917" s="7">
        <v>1</v>
      </c>
      <c r="E2917" s="7">
        <v>1</v>
      </c>
      <c r="F2917" s="7">
        <v>1</v>
      </c>
      <c r="G2917" s="32">
        <v>1</v>
      </c>
      <c r="H2917" s="7">
        <v>1</v>
      </c>
      <c r="I2917" s="7">
        <v>1</v>
      </c>
      <c r="P2917" s="23"/>
    </row>
    <row r="2918" spans="1:16" x14ac:dyDescent="0.15">
      <c r="A2918" s="46">
        <v>29.15</v>
      </c>
      <c r="B2918" s="7">
        <v>1</v>
      </c>
      <c r="C2918" s="7">
        <v>1</v>
      </c>
      <c r="D2918" s="7">
        <v>1</v>
      </c>
      <c r="E2918" s="7">
        <v>1</v>
      </c>
      <c r="F2918" s="7">
        <v>1</v>
      </c>
      <c r="G2918" s="32">
        <v>1</v>
      </c>
      <c r="H2918" s="7">
        <v>1</v>
      </c>
      <c r="I2918" s="7">
        <v>1</v>
      </c>
      <c r="P2918" s="23"/>
    </row>
    <row r="2919" spans="1:16" x14ac:dyDescent="0.15">
      <c r="A2919" s="46">
        <v>29.16</v>
      </c>
      <c r="B2919" s="7">
        <v>1</v>
      </c>
      <c r="C2919" s="7">
        <v>1</v>
      </c>
      <c r="D2919" s="7">
        <v>1</v>
      </c>
      <c r="E2919" s="7">
        <v>1</v>
      </c>
      <c r="F2919" s="7">
        <v>1</v>
      </c>
      <c r="G2919" s="32">
        <v>1</v>
      </c>
      <c r="H2919" s="7">
        <v>1</v>
      </c>
      <c r="I2919" s="7">
        <v>1</v>
      </c>
      <c r="P2919" s="23"/>
    </row>
    <row r="2920" spans="1:16" x14ac:dyDescent="0.15">
      <c r="A2920" s="46">
        <v>29.17</v>
      </c>
      <c r="B2920" s="7">
        <v>1</v>
      </c>
      <c r="C2920" s="7">
        <v>1</v>
      </c>
      <c r="D2920" s="7">
        <v>1</v>
      </c>
      <c r="E2920" s="7">
        <v>1</v>
      </c>
      <c r="F2920" s="7">
        <v>1</v>
      </c>
      <c r="G2920" s="32">
        <v>1</v>
      </c>
      <c r="H2920" s="7">
        <v>1</v>
      </c>
      <c r="I2920" s="7">
        <v>1</v>
      </c>
      <c r="P2920" s="23"/>
    </row>
    <row r="2921" spans="1:16" x14ac:dyDescent="0.15">
      <c r="A2921" s="46">
        <v>29.18</v>
      </c>
      <c r="B2921" s="7">
        <v>1</v>
      </c>
      <c r="C2921" s="7">
        <v>1</v>
      </c>
      <c r="D2921" s="7">
        <v>1</v>
      </c>
      <c r="E2921" s="7">
        <v>1</v>
      </c>
      <c r="F2921" s="7">
        <v>1</v>
      </c>
      <c r="G2921" s="32">
        <v>1</v>
      </c>
      <c r="H2921" s="7">
        <v>1</v>
      </c>
      <c r="I2921" s="7">
        <v>1</v>
      </c>
      <c r="P2921" s="23"/>
    </row>
    <row r="2922" spans="1:16" x14ac:dyDescent="0.15">
      <c r="A2922" s="46">
        <v>29.19</v>
      </c>
      <c r="B2922" s="7">
        <v>1</v>
      </c>
      <c r="C2922" s="7">
        <v>1</v>
      </c>
      <c r="D2922" s="7">
        <v>1</v>
      </c>
      <c r="E2922" s="7">
        <v>1</v>
      </c>
      <c r="F2922" s="7">
        <v>1</v>
      </c>
      <c r="G2922" s="32">
        <v>1</v>
      </c>
      <c r="H2922" s="7">
        <v>1</v>
      </c>
      <c r="I2922" s="7">
        <v>1</v>
      </c>
      <c r="P2922" s="23"/>
    </row>
    <row r="2923" spans="1:16" x14ac:dyDescent="0.15">
      <c r="A2923" s="46">
        <v>29.2</v>
      </c>
      <c r="B2923" s="7">
        <v>1</v>
      </c>
      <c r="C2923" s="7">
        <v>1</v>
      </c>
      <c r="D2923" s="7">
        <v>1</v>
      </c>
      <c r="E2923" s="7">
        <v>1</v>
      </c>
      <c r="F2923" s="7">
        <v>1</v>
      </c>
      <c r="G2923" s="32">
        <v>1</v>
      </c>
      <c r="H2923" s="7">
        <v>1</v>
      </c>
      <c r="I2923" s="7">
        <v>1</v>
      </c>
      <c r="P2923" s="23"/>
    </row>
    <row r="2924" spans="1:16" x14ac:dyDescent="0.15">
      <c r="A2924" s="46">
        <v>29.21</v>
      </c>
      <c r="B2924" s="7">
        <v>1</v>
      </c>
      <c r="C2924" s="7">
        <v>1</v>
      </c>
      <c r="D2924" s="7">
        <v>1</v>
      </c>
      <c r="E2924" s="7">
        <v>1</v>
      </c>
      <c r="F2924" s="7">
        <v>1</v>
      </c>
      <c r="G2924" s="32">
        <v>1</v>
      </c>
      <c r="H2924" s="7">
        <v>1</v>
      </c>
      <c r="I2924" s="7">
        <v>1</v>
      </c>
      <c r="P2924" s="23"/>
    </row>
    <row r="2925" spans="1:16" x14ac:dyDescent="0.15">
      <c r="A2925" s="46">
        <v>29.22</v>
      </c>
      <c r="B2925" s="7">
        <v>1</v>
      </c>
      <c r="C2925" s="7">
        <v>1</v>
      </c>
      <c r="D2925" s="7">
        <v>1</v>
      </c>
      <c r="E2925" s="7">
        <v>1</v>
      </c>
      <c r="F2925" s="7">
        <v>1</v>
      </c>
      <c r="G2925" s="32">
        <v>1</v>
      </c>
      <c r="H2925" s="7">
        <v>1</v>
      </c>
      <c r="I2925" s="7">
        <v>1</v>
      </c>
      <c r="P2925" s="23"/>
    </row>
    <row r="2926" spans="1:16" x14ac:dyDescent="0.15">
      <c r="A2926" s="46">
        <v>29.23</v>
      </c>
      <c r="B2926" s="7">
        <v>1</v>
      </c>
      <c r="C2926" s="7">
        <v>1</v>
      </c>
      <c r="D2926" s="7">
        <v>1</v>
      </c>
      <c r="E2926" s="7">
        <v>1</v>
      </c>
      <c r="F2926" s="7">
        <v>1</v>
      </c>
      <c r="G2926" s="32">
        <v>1</v>
      </c>
      <c r="H2926" s="7">
        <v>1</v>
      </c>
      <c r="I2926" s="7">
        <v>1</v>
      </c>
      <c r="P2926" s="23"/>
    </row>
    <row r="2927" spans="1:16" x14ac:dyDescent="0.15">
      <c r="A2927" s="46">
        <v>29.24</v>
      </c>
      <c r="B2927" s="7">
        <v>1</v>
      </c>
      <c r="C2927" s="7">
        <v>1</v>
      </c>
      <c r="D2927" s="7">
        <v>1</v>
      </c>
      <c r="E2927" s="7">
        <v>1</v>
      </c>
      <c r="F2927" s="7">
        <v>1</v>
      </c>
      <c r="G2927" s="32">
        <v>1</v>
      </c>
      <c r="H2927" s="7">
        <v>1</v>
      </c>
      <c r="I2927" s="7">
        <v>1</v>
      </c>
      <c r="P2927" s="23"/>
    </row>
    <row r="2928" spans="1:16" x14ac:dyDescent="0.15">
      <c r="A2928" s="46">
        <v>29.25</v>
      </c>
      <c r="B2928" s="7">
        <v>1</v>
      </c>
      <c r="C2928" s="7">
        <v>1</v>
      </c>
      <c r="D2928" s="7">
        <v>1</v>
      </c>
      <c r="E2928" s="7">
        <v>1</v>
      </c>
      <c r="F2928" s="7">
        <v>1</v>
      </c>
      <c r="G2928" s="32">
        <v>1</v>
      </c>
      <c r="H2928" s="7">
        <v>1</v>
      </c>
      <c r="I2928" s="7">
        <v>1</v>
      </c>
      <c r="P2928" s="23"/>
    </row>
    <row r="2929" spans="1:16" x14ac:dyDescent="0.15">
      <c r="A2929" s="46">
        <v>29.26</v>
      </c>
      <c r="B2929" s="7">
        <v>1</v>
      </c>
      <c r="C2929" s="7">
        <v>1</v>
      </c>
      <c r="D2929" s="7">
        <v>1</v>
      </c>
      <c r="E2929" s="7">
        <v>1</v>
      </c>
      <c r="F2929" s="7">
        <v>1</v>
      </c>
      <c r="G2929" s="32">
        <v>1</v>
      </c>
      <c r="H2929" s="7">
        <v>1</v>
      </c>
      <c r="I2929" s="7">
        <v>1</v>
      </c>
      <c r="P2929" s="23"/>
    </row>
    <row r="2930" spans="1:16" x14ac:dyDescent="0.15">
      <c r="A2930" s="46">
        <v>29.27</v>
      </c>
      <c r="B2930" s="7">
        <v>1</v>
      </c>
      <c r="C2930" s="7">
        <v>1</v>
      </c>
      <c r="D2930" s="7">
        <v>1</v>
      </c>
      <c r="E2930" s="7">
        <v>1</v>
      </c>
      <c r="F2930" s="7">
        <v>1</v>
      </c>
      <c r="G2930" s="32">
        <v>1</v>
      </c>
      <c r="H2930" s="7">
        <v>1</v>
      </c>
      <c r="I2930" s="7">
        <v>1</v>
      </c>
      <c r="P2930" s="23"/>
    </row>
    <row r="2931" spans="1:16" x14ac:dyDescent="0.15">
      <c r="A2931" s="46">
        <v>29.28</v>
      </c>
      <c r="B2931" s="7">
        <v>1</v>
      </c>
      <c r="C2931" s="7">
        <v>1</v>
      </c>
      <c r="D2931" s="7">
        <v>1</v>
      </c>
      <c r="E2931" s="7">
        <v>1</v>
      </c>
      <c r="F2931" s="7">
        <v>1</v>
      </c>
      <c r="G2931" s="32">
        <v>1</v>
      </c>
      <c r="H2931" s="7">
        <v>1</v>
      </c>
      <c r="I2931" s="7">
        <v>1</v>
      </c>
      <c r="P2931" s="23"/>
    </row>
    <row r="2932" spans="1:16" x14ac:dyDescent="0.15">
      <c r="A2932" s="46">
        <v>29.29</v>
      </c>
      <c r="B2932" s="7">
        <v>1</v>
      </c>
      <c r="C2932" s="7">
        <v>1</v>
      </c>
      <c r="D2932" s="7">
        <v>1</v>
      </c>
      <c r="E2932" s="7">
        <v>1</v>
      </c>
      <c r="F2932" s="7">
        <v>1</v>
      </c>
      <c r="G2932" s="32">
        <v>1</v>
      </c>
      <c r="H2932" s="7">
        <v>1</v>
      </c>
      <c r="I2932" s="7">
        <v>1</v>
      </c>
      <c r="P2932" s="23"/>
    </row>
    <row r="2933" spans="1:16" x14ac:dyDescent="0.15">
      <c r="A2933" s="46">
        <v>29.3</v>
      </c>
      <c r="B2933" s="7">
        <v>1</v>
      </c>
      <c r="C2933" s="7">
        <v>1</v>
      </c>
      <c r="D2933" s="7">
        <v>1</v>
      </c>
      <c r="E2933" s="7">
        <v>1</v>
      </c>
      <c r="F2933" s="7">
        <v>1</v>
      </c>
      <c r="G2933" s="32">
        <v>1</v>
      </c>
      <c r="H2933" s="7">
        <v>1</v>
      </c>
      <c r="I2933" s="7">
        <v>1</v>
      </c>
      <c r="P2933" s="23"/>
    </row>
    <row r="2934" spans="1:16" x14ac:dyDescent="0.15">
      <c r="A2934" s="46">
        <v>29.31</v>
      </c>
      <c r="B2934" s="7">
        <v>1</v>
      </c>
      <c r="C2934" s="7">
        <v>1</v>
      </c>
      <c r="D2934" s="7">
        <v>1</v>
      </c>
      <c r="E2934" s="7">
        <v>1</v>
      </c>
      <c r="F2934" s="7">
        <v>1</v>
      </c>
      <c r="G2934" s="32">
        <v>1</v>
      </c>
      <c r="H2934" s="7">
        <v>1</v>
      </c>
      <c r="I2934" s="7">
        <v>1</v>
      </c>
      <c r="P2934" s="23"/>
    </row>
    <row r="2935" spans="1:16" x14ac:dyDescent="0.15">
      <c r="A2935" s="46">
        <v>29.32</v>
      </c>
      <c r="B2935" s="7">
        <v>1</v>
      </c>
      <c r="C2935" s="7">
        <v>1</v>
      </c>
      <c r="D2935" s="7">
        <v>1</v>
      </c>
      <c r="E2935" s="7">
        <v>1</v>
      </c>
      <c r="F2935" s="7">
        <v>1</v>
      </c>
      <c r="G2935" s="32">
        <v>1</v>
      </c>
      <c r="H2935" s="7">
        <v>1</v>
      </c>
      <c r="I2935" s="7">
        <v>1</v>
      </c>
      <c r="P2935" s="23"/>
    </row>
    <row r="2936" spans="1:16" x14ac:dyDescent="0.15">
      <c r="A2936" s="46">
        <v>29.33</v>
      </c>
      <c r="B2936" s="7">
        <v>1</v>
      </c>
      <c r="C2936" s="7">
        <v>1</v>
      </c>
      <c r="D2936" s="7">
        <v>1</v>
      </c>
      <c r="E2936" s="7">
        <v>1</v>
      </c>
      <c r="F2936" s="7">
        <v>1</v>
      </c>
      <c r="G2936" s="32">
        <v>1</v>
      </c>
      <c r="H2936" s="7">
        <v>1</v>
      </c>
      <c r="I2936" s="7">
        <v>1</v>
      </c>
      <c r="P2936" s="23"/>
    </row>
    <row r="2937" spans="1:16" x14ac:dyDescent="0.15">
      <c r="A2937" s="46">
        <v>29.34</v>
      </c>
      <c r="B2937" s="7">
        <v>1</v>
      </c>
      <c r="C2937" s="7">
        <v>1</v>
      </c>
      <c r="D2937" s="7">
        <v>1</v>
      </c>
      <c r="E2937" s="7">
        <v>1</v>
      </c>
      <c r="F2937" s="7">
        <v>1</v>
      </c>
      <c r="G2937" s="32">
        <v>1</v>
      </c>
      <c r="H2937" s="7">
        <v>1</v>
      </c>
      <c r="I2937" s="7">
        <v>1</v>
      </c>
      <c r="P2937" s="23"/>
    </row>
    <row r="2938" spans="1:16" x14ac:dyDescent="0.15">
      <c r="A2938" s="46">
        <v>29.35</v>
      </c>
      <c r="B2938" s="7">
        <v>1</v>
      </c>
      <c r="C2938" s="7">
        <v>1</v>
      </c>
      <c r="D2938" s="7">
        <v>1</v>
      </c>
      <c r="E2938" s="7">
        <v>1</v>
      </c>
      <c r="F2938" s="7">
        <v>1</v>
      </c>
      <c r="G2938" s="32">
        <v>1</v>
      </c>
      <c r="H2938" s="7">
        <v>1</v>
      </c>
      <c r="I2938" s="7">
        <v>1</v>
      </c>
      <c r="P2938" s="23"/>
    </row>
    <row r="2939" spans="1:16" x14ac:dyDescent="0.15">
      <c r="A2939" s="46">
        <v>29.36</v>
      </c>
      <c r="B2939" s="7">
        <v>1</v>
      </c>
      <c r="C2939" s="7">
        <v>1</v>
      </c>
      <c r="D2939" s="7">
        <v>1</v>
      </c>
      <c r="E2939" s="7">
        <v>1</v>
      </c>
      <c r="F2939" s="7">
        <v>1</v>
      </c>
      <c r="G2939" s="32">
        <v>1</v>
      </c>
      <c r="H2939" s="7">
        <v>1</v>
      </c>
      <c r="I2939" s="7">
        <v>1</v>
      </c>
      <c r="P2939" s="23"/>
    </row>
    <row r="2940" spans="1:16" x14ac:dyDescent="0.15">
      <c r="A2940" s="46">
        <v>29.37</v>
      </c>
      <c r="B2940" s="7">
        <v>1</v>
      </c>
      <c r="C2940" s="7">
        <v>1</v>
      </c>
      <c r="D2940" s="7">
        <v>1</v>
      </c>
      <c r="E2940" s="7">
        <v>1</v>
      </c>
      <c r="F2940" s="7">
        <v>1</v>
      </c>
      <c r="G2940" s="32">
        <v>1</v>
      </c>
      <c r="H2940" s="7">
        <v>1</v>
      </c>
      <c r="I2940" s="7">
        <v>1</v>
      </c>
      <c r="P2940" s="23"/>
    </row>
    <row r="2941" spans="1:16" x14ac:dyDescent="0.15">
      <c r="A2941" s="46">
        <v>29.38</v>
      </c>
      <c r="B2941" s="7">
        <v>1</v>
      </c>
      <c r="C2941" s="7">
        <v>1</v>
      </c>
      <c r="D2941" s="7">
        <v>1</v>
      </c>
      <c r="E2941" s="7">
        <v>1</v>
      </c>
      <c r="F2941" s="7">
        <v>1</v>
      </c>
      <c r="G2941" s="32">
        <v>1</v>
      </c>
      <c r="H2941" s="7">
        <v>1</v>
      </c>
      <c r="I2941" s="7">
        <v>1</v>
      </c>
      <c r="P2941" s="23"/>
    </row>
    <row r="2942" spans="1:16" x14ac:dyDescent="0.15">
      <c r="A2942" s="46">
        <v>29.39</v>
      </c>
      <c r="B2942" s="7">
        <v>1</v>
      </c>
      <c r="C2942" s="7">
        <v>1</v>
      </c>
      <c r="D2942" s="7">
        <v>1</v>
      </c>
      <c r="E2942" s="7">
        <v>1</v>
      </c>
      <c r="F2942" s="7">
        <v>1</v>
      </c>
      <c r="G2942" s="32">
        <v>1</v>
      </c>
      <c r="H2942" s="7">
        <v>1</v>
      </c>
      <c r="I2942" s="7">
        <v>1</v>
      </c>
      <c r="P2942" s="23"/>
    </row>
    <row r="2943" spans="1:16" x14ac:dyDescent="0.15">
      <c r="A2943" s="46">
        <v>29.4</v>
      </c>
      <c r="B2943" s="7">
        <v>1</v>
      </c>
      <c r="C2943" s="7">
        <v>1</v>
      </c>
      <c r="D2943" s="7">
        <v>1</v>
      </c>
      <c r="E2943" s="7">
        <v>1</v>
      </c>
      <c r="F2943" s="7">
        <v>1</v>
      </c>
      <c r="G2943" s="32">
        <v>1</v>
      </c>
      <c r="H2943" s="7">
        <v>1</v>
      </c>
      <c r="I2943" s="7">
        <v>1</v>
      </c>
      <c r="P2943" s="23"/>
    </row>
    <row r="2944" spans="1:16" x14ac:dyDescent="0.15">
      <c r="A2944" s="46">
        <v>29.41</v>
      </c>
      <c r="B2944" s="7">
        <v>1</v>
      </c>
      <c r="C2944" s="7">
        <v>1</v>
      </c>
      <c r="D2944" s="7">
        <v>1</v>
      </c>
      <c r="E2944" s="7">
        <v>1</v>
      </c>
      <c r="F2944" s="7">
        <v>1</v>
      </c>
      <c r="G2944" s="32">
        <v>1</v>
      </c>
      <c r="H2944" s="7">
        <v>1</v>
      </c>
      <c r="I2944" s="7">
        <v>1</v>
      </c>
      <c r="P2944" s="23"/>
    </row>
    <row r="2945" spans="1:16" x14ac:dyDescent="0.15">
      <c r="A2945" s="46">
        <v>29.42</v>
      </c>
      <c r="B2945" s="7">
        <v>1</v>
      </c>
      <c r="C2945" s="7">
        <v>1</v>
      </c>
      <c r="D2945" s="7">
        <v>1</v>
      </c>
      <c r="E2945" s="7">
        <v>1</v>
      </c>
      <c r="F2945" s="7">
        <v>1</v>
      </c>
      <c r="G2945" s="32">
        <v>1</v>
      </c>
      <c r="H2945" s="7">
        <v>1</v>
      </c>
      <c r="I2945" s="7">
        <v>1</v>
      </c>
      <c r="P2945" s="23"/>
    </row>
    <row r="2946" spans="1:16" x14ac:dyDescent="0.15">
      <c r="A2946" s="46">
        <v>29.43</v>
      </c>
      <c r="B2946" s="7">
        <v>1</v>
      </c>
      <c r="C2946" s="7">
        <v>1</v>
      </c>
      <c r="D2946" s="7">
        <v>1</v>
      </c>
      <c r="E2946" s="7">
        <v>1</v>
      </c>
      <c r="F2946" s="7">
        <v>1</v>
      </c>
      <c r="G2946" s="32">
        <v>1</v>
      </c>
      <c r="H2946" s="7">
        <v>1</v>
      </c>
      <c r="I2946" s="7">
        <v>1</v>
      </c>
      <c r="P2946" s="23"/>
    </row>
    <row r="2947" spans="1:16" x14ac:dyDescent="0.15">
      <c r="A2947" s="46">
        <v>29.44</v>
      </c>
      <c r="B2947" s="7">
        <v>1</v>
      </c>
      <c r="C2947" s="7">
        <v>1</v>
      </c>
      <c r="D2947" s="7">
        <v>1</v>
      </c>
      <c r="E2947" s="7">
        <v>1</v>
      </c>
      <c r="F2947" s="7">
        <v>1</v>
      </c>
      <c r="G2947" s="32">
        <v>1</v>
      </c>
      <c r="H2947" s="7">
        <v>1</v>
      </c>
      <c r="I2947" s="7">
        <v>1</v>
      </c>
      <c r="P2947" s="23"/>
    </row>
    <row r="2948" spans="1:16" x14ac:dyDescent="0.15">
      <c r="A2948" s="46">
        <v>29.45</v>
      </c>
      <c r="B2948" s="7">
        <v>1</v>
      </c>
      <c r="C2948" s="7">
        <v>1</v>
      </c>
      <c r="D2948" s="7">
        <v>1</v>
      </c>
      <c r="E2948" s="7">
        <v>1</v>
      </c>
      <c r="F2948" s="7">
        <v>1</v>
      </c>
      <c r="G2948" s="32">
        <v>1</v>
      </c>
      <c r="H2948" s="7">
        <v>1</v>
      </c>
      <c r="I2948" s="7">
        <v>1</v>
      </c>
      <c r="P2948" s="23"/>
    </row>
    <row r="2949" spans="1:16" x14ac:dyDescent="0.15">
      <c r="A2949" s="46">
        <v>29.46</v>
      </c>
      <c r="B2949" s="7">
        <v>1</v>
      </c>
      <c r="C2949" s="7">
        <v>1</v>
      </c>
      <c r="D2949" s="7">
        <v>1</v>
      </c>
      <c r="E2949" s="7">
        <v>1</v>
      </c>
      <c r="F2949" s="7">
        <v>1</v>
      </c>
      <c r="G2949" s="32">
        <v>1</v>
      </c>
      <c r="H2949" s="7">
        <v>1</v>
      </c>
      <c r="I2949" s="7">
        <v>1</v>
      </c>
      <c r="P2949" s="23"/>
    </row>
    <row r="2950" spans="1:16" x14ac:dyDescent="0.15">
      <c r="A2950" s="46">
        <v>29.47</v>
      </c>
      <c r="B2950" s="7">
        <v>1</v>
      </c>
      <c r="C2950" s="7">
        <v>1</v>
      </c>
      <c r="D2950" s="7">
        <v>1</v>
      </c>
      <c r="E2950" s="7">
        <v>1</v>
      </c>
      <c r="F2950" s="7">
        <v>1</v>
      </c>
      <c r="G2950" s="32">
        <v>1</v>
      </c>
      <c r="H2950" s="7">
        <v>1</v>
      </c>
      <c r="I2950" s="7">
        <v>1</v>
      </c>
      <c r="P2950" s="23"/>
    </row>
    <row r="2951" spans="1:16" x14ac:dyDescent="0.15">
      <c r="A2951" s="46">
        <v>29.48</v>
      </c>
      <c r="B2951" s="7">
        <v>1</v>
      </c>
      <c r="C2951" s="7">
        <v>1</v>
      </c>
      <c r="D2951" s="7">
        <v>1</v>
      </c>
      <c r="E2951" s="7">
        <v>1</v>
      </c>
      <c r="F2951" s="7">
        <v>1</v>
      </c>
      <c r="G2951" s="32">
        <v>1</v>
      </c>
      <c r="H2951" s="7">
        <v>1</v>
      </c>
      <c r="I2951" s="7">
        <v>1</v>
      </c>
      <c r="P2951" s="23"/>
    </row>
    <row r="2952" spans="1:16" x14ac:dyDescent="0.15">
      <c r="A2952" s="46">
        <v>29.49</v>
      </c>
      <c r="B2952" s="7">
        <v>1</v>
      </c>
      <c r="C2952" s="7">
        <v>1</v>
      </c>
      <c r="D2952" s="7">
        <v>1</v>
      </c>
      <c r="E2952" s="7">
        <v>1</v>
      </c>
      <c r="F2952" s="7">
        <v>1</v>
      </c>
      <c r="G2952" s="32">
        <v>1</v>
      </c>
      <c r="H2952" s="7">
        <v>1</v>
      </c>
      <c r="I2952" s="7">
        <v>1</v>
      </c>
      <c r="P2952" s="23"/>
    </row>
    <row r="2953" spans="1:16" x14ac:dyDescent="0.15">
      <c r="A2953" s="46">
        <v>29.5</v>
      </c>
      <c r="B2953" s="7">
        <v>1</v>
      </c>
      <c r="C2953" s="7">
        <v>1</v>
      </c>
      <c r="D2953" s="7">
        <v>1</v>
      </c>
      <c r="E2953" s="7">
        <v>1</v>
      </c>
      <c r="F2953" s="7">
        <v>1</v>
      </c>
      <c r="G2953" s="32">
        <v>1</v>
      </c>
      <c r="H2953" s="7">
        <v>1</v>
      </c>
      <c r="I2953" s="7">
        <v>1</v>
      </c>
      <c r="P2953" s="23"/>
    </row>
    <row r="2954" spans="1:16" x14ac:dyDescent="0.15">
      <c r="A2954" s="46">
        <v>29.51</v>
      </c>
      <c r="B2954" s="7">
        <v>1</v>
      </c>
      <c r="C2954" s="7">
        <v>1</v>
      </c>
      <c r="D2954" s="7">
        <v>1</v>
      </c>
      <c r="E2954" s="7">
        <v>1</v>
      </c>
      <c r="F2954" s="7">
        <v>1</v>
      </c>
      <c r="G2954" s="32">
        <v>1</v>
      </c>
      <c r="H2954" s="7">
        <v>1</v>
      </c>
      <c r="I2954" s="7">
        <v>1</v>
      </c>
      <c r="P2954" s="23"/>
    </row>
    <row r="2955" spans="1:16" x14ac:dyDescent="0.15">
      <c r="A2955" s="46">
        <v>29.52</v>
      </c>
      <c r="B2955" s="7">
        <v>1</v>
      </c>
      <c r="C2955" s="7">
        <v>1</v>
      </c>
      <c r="D2955" s="7">
        <v>1</v>
      </c>
      <c r="E2955" s="7">
        <v>1</v>
      </c>
      <c r="F2955" s="7">
        <v>1</v>
      </c>
      <c r="G2955" s="32">
        <v>1</v>
      </c>
      <c r="H2955" s="7">
        <v>1</v>
      </c>
      <c r="I2955" s="7">
        <v>1</v>
      </c>
      <c r="P2955" s="23"/>
    </row>
    <row r="2956" spans="1:16" x14ac:dyDescent="0.15">
      <c r="A2956" s="46">
        <v>29.53</v>
      </c>
      <c r="B2956" s="7">
        <v>1</v>
      </c>
      <c r="C2956" s="7">
        <v>1</v>
      </c>
      <c r="D2956" s="7">
        <v>1</v>
      </c>
      <c r="E2956" s="7">
        <v>1</v>
      </c>
      <c r="F2956" s="7">
        <v>1</v>
      </c>
      <c r="G2956" s="32">
        <v>1</v>
      </c>
      <c r="H2956" s="7">
        <v>1</v>
      </c>
      <c r="I2956" s="7">
        <v>1</v>
      </c>
      <c r="P2956" s="23"/>
    </row>
    <row r="2957" spans="1:16" x14ac:dyDescent="0.15">
      <c r="A2957" s="46">
        <v>29.54</v>
      </c>
      <c r="B2957" s="7">
        <v>1</v>
      </c>
      <c r="C2957" s="7">
        <v>1</v>
      </c>
      <c r="D2957" s="7">
        <v>1</v>
      </c>
      <c r="E2957" s="7">
        <v>1</v>
      </c>
      <c r="F2957" s="7">
        <v>1</v>
      </c>
      <c r="G2957" s="32">
        <v>1</v>
      </c>
      <c r="H2957" s="7">
        <v>1</v>
      </c>
      <c r="I2957" s="7">
        <v>1</v>
      </c>
      <c r="P2957" s="23"/>
    </row>
    <row r="2958" spans="1:16" x14ac:dyDescent="0.15">
      <c r="A2958" s="46">
        <v>29.55</v>
      </c>
      <c r="B2958" s="7">
        <v>1</v>
      </c>
      <c r="C2958" s="7">
        <v>1</v>
      </c>
      <c r="D2958" s="7">
        <v>1</v>
      </c>
      <c r="E2958" s="7">
        <v>1</v>
      </c>
      <c r="F2958" s="7">
        <v>1</v>
      </c>
      <c r="G2958" s="32">
        <v>1</v>
      </c>
      <c r="H2958" s="7">
        <v>1</v>
      </c>
      <c r="I2958" s="7">
        <v>1</v>
      </c>
      <c r="P2958" s="23"/>
    </row>
    <row r="2959" spans="1:16" x14ac:dyDescent="0.15">
      <c r="A2959" s="46">
        <v>29.56</v>
      </c>
      <c r="B2959" s="7">
        <v>1</v>
      </c>
      <c r="C2959" s="7">
        <v>1</v>
      </c>
      <c r="D2959" s="7">
        <v>1</v>
      </c>
      <c r="E2959" s="7">
        <v>1</v>
      </c>
      <c r="F2959" s="7">
        <v>1</v>
      </c>
      <c r="G2959" s="32">
        <v>1</v>
      </c>
      <c r="H2959" s="7">
        <v>1</v>
      </c>
      <c r="I2959" s="7">
        <v>1</v>
      </c>
      <c r="P2959" s="23"/>
    </row>
    <row r="2960" spans="1:16" x14ac:dyDescent="0.15">
      <c r="A2960" s="46">
        <v>29.57</v>
      </c>
      <c r="B2960" s="7">
        <v>1</v>
      </c>
      <c r="C2960" s="7">
        <v>1</v>
      </c>
      <c r="D2960" s="7">
        <v>1</v>
      </c>
      <c r="E2960" s="7">
        <v>1</v>
      </c>
      <c r="F2960" s="7">
        <v>1</v>
      </c>
      <c r="G2960" s="32">
        <v>1</v>
      </c>
      <c r="H2960" s="7">
        <v>1</v>
      </c>
      <c r="I2960" s="7">
        <v>1</v>
      </c>
      <c r="P2960" s="23"/>
    </row>
    <row r="2961" spans="1:16" x14ac:dyDescent="0.15">
      <c r="A2961" s="46">
        <v>29.58</v>
      </c>
      <c r="B2961" s="7">
        <v>1</v>
      </c>
      <c r="C2961" s="7">
        <v>1</v>
      </c>
      <c r="D2961" s="7">
        <v>1</v>
      </c>
      <c r="E2961" s="7">
        <v>1</v>
      </c>
      <c r="F2961" s="7">
        <v>1</v>
      </c>
      <c r="G2961" s="32">
        <v>1</v>
      </c>
      <c r="H2961" s="7">
        <v>1</v>
      </c>
      <c r="I2961" s="7">
        <v>1</v>
      </c>
      <c r="P2961" s="23"/>
    </row>
    <row r="2962" spans="1:16" x14ac:dyDescent="0.15">
      <c r="A2962" s="46">
        <v>29.59</v>
      </c>
      <c r="B2962" s="7">
        <v>1</v>
      </c>
      <c r="C2962" s="7">
        <v>1</v>
      </c>
      <c r="D2962" s="7">
        <v>1</v>
      </c>
      <c r="E2962" s="7">
        <v>1</v>
      </c>
      <c r="F2962" s="7">
        <v>1</v>
      </c>
      <c r="G2962" s="32">
        <v>1</v>
      </c>
      <c r="H2962" s="7">
        <v>1</v>
      </c>
      <c r="I2962" s="7">
        <v>1</v>
      </c>
      <c r="P2962" s="23"/>
    </row>
    <row r="2963" spans="1:16" x14ac:dyDescent="0.15">
      <c r="A2963" s="46">
        <v>29.6</v>
      </c>
      <c r="B2963" s="7">
        <v>1</v>
      </c>
      <c r="C2963" s="7">
        <v>1</v>
      </c>
      <c r="D2963" s="7">
        <v>1</v>
      </c>
      <c r="E2963" s="7">
        <v>1</v>
      </c>
      <c r="F2963" s="7">
        <v>1</v>
      </c>
      <c r="G2963" s="32">
        <v>1</v>
      </c>
      <c r="H2963" s="7">
        <v>1</v>
      </c>
      <c r="I2963" s="7">
        <v>1</v>
      </c>
      <c r="P2963" s="23"/>
    </row>
    <row r="2964" spans="1:16" x14ac:dyDescent="0.15">
      <c r="A2964" s="46">
        <v>29.61</v>
      </c>
      <c r="B2964" s="7">
        <v>1</v>
      </c>
      <c r="C2964" s="7">
        <v>1</v>
      </c>
      <c r="D2964" s="7">
        <v>1</v>
      </c>
      <c r="E2964" s="7">
        <v>1</v>
      </c>
      <c r="F2964" s="7">
        <v>1</v>
      </c>
      <c r="G2964" s="32">
        <v>1</v>
      </c>
      <c r="H2964" s="7">
        <v>1</v>
      </c>
      <c r="I2964" s="7">
        <v>1</v>
      </c>
      <c r="P2964" s="23"/>
    </row>
    <row r="2965" spans="1:16" x14ac:dyDescent="0.15">
      <c r="A2965" s="46">
        <v>29.62</v>
      </c>
      <c r="B2965" s="7">
        <v>1</v>
      </c>
      <c r="C2965" s="7">
        <v>1</v>
      </c>
      <c r="D2965" s="7">
        <v>1</v>
      </c>
      <c r="E2965" s="7">
        <v>1</v>
      </c>
      <c r="F2965" s="7">
        <v>1</v>
      </c>
      <c r="G2965" s="32">
        <v>1</v>
      </c>
      <c r="H2965" s="7">
        <v>1</v>
      </c>
      <c r="I2965" s="7">
        <v>1</v>
      </c>
      <c r="P2965" s="23"/>
    </row>
    <row r="2966" spans="1:16" x14ac:dyDescent="0.15">
      <c r="A2966" s="46">
        <v>29.63</v>
      </c>
      <c r="B2966" s="7">
        <v>1</v>
      </c>
      <c r="C2966" s="7">
        <v>1</v>
      </c>
      <c r="D2966" s="7">
        <v>1</v>
      </c>
      <c r="E2966" s="7">
        <v>1</v>
      </c>
      <c r="F2966" s="7">
        <v>1</v>
      </c>
      <c r="G2966" s="32">
        <v>1</v>
      </c>
      <c r="H2966" s="7">
        <v>1</v>
      </c>
      <c r="I2966" s="7">
        <v>1</v>
      </c>
      <c r="P2966" s="23"/>
    </row>
    <row r="2967" spans="1:16" x14ac:dyDescent="0.15">
      <c r="A2967" s="46">
        <v>29.64</v>
      </c>
      <c r="B2967" s="7">
        <v>1</v>
      </c>
      <c r="C2967" s="7">
        <v>1</v>
      </c>
      <c r="D2967" s="7">
        <v>1</v>
      </c>
      <c r="E2967" s="7">
        <v>1</v>
      </c>
      <c r="F2967" s="7">
        <v>1</v>
      </c>
      <c r="G2967" s="32">
        <v>1</v>
      </c>
      <c r="H2967" s="7">
        <v>1</v>
      </c>
      <c r="I2967" s="7">
        <v>1</v>
      </c>
      <c r="P2967" s="23"/>
    </row>
    <row r="2968" spans="1:16" x14ac:dyDescent="0.15">
      <c r="A2968" s="46">
        <v>29.65</v>
      </c>
      <c r="B2968" s="7">
        <v>1</v>
      </c>
      <c r="C2968" s="7">
        <v>1</v>
      </c>
      <c r="D2968" s="7">
        <v>1</v>
      </c>
      <c r="E2968" s="7">
        <v>1</v>
      </c>
      <c r="F2968" s="7">
        <v>1</v>
      </c>
      <c r="G2968" s="32">
        <v>1</v>
      </c>
      <c r="H2968" s="7">
        <v>1</v>
      </c>
      <c r="I2968" s="7">
        <v>1</v>
      </c>
      <c r="P2968" s="23"/>
    </row>
    <row r="2969" spans="1:16" x14ac:dyDescent="0.15">
      <c r="A2969" s="46">
        <v>29.66</v>
      </c>
      <c r="B2969" s="7">
        <v>1</v>
      </c>
      <c r="C2969" s="7">
        <v>1</v>
      </c>
      <c r="D2969" s="7">
        <v>1</v>
      </c>
      <c r="E2969" s="7">
        <v>1</v>
      </c>
      <c r="F2969" s="7">
        <v>1</v>
      </c>
      <c r="G2969" s="32">
        <v>1</v>
      </c>
      <c r="H2969" s="7">
        <v>1</v>
      </c>
      <c r="I2969" s="7">
        <v>1</v>
      </c>
      <c r="P2969" s="23"/>
    </row>
    <row r="2970" spans="1:16" x14ac:dyDescent="0.15">
      <c r="A2970" s="46">
        <v>29.67</v>
      </c>
      <c r="B2970" s="7">
        <v>1</v>
      </c>
      <c r="C2970" s="7">
        <v>1</v>
      </c>
      <c r="D2970" s="7">
        <v>1</v>
      </c>
      <c r="E2970" s="7">
        <v>1</v>
      </c>
      <c r="F2970" s="7">
        <v>1</v>
      </c>
      <c r="G2970" s="32">
        <v>1</v>
      </c>
      <c r="H2970" s="7">
        <v>1</v>
      </c>
      <c r="I2970" s="7">
        <v>1</v>
      </c>
      <c r="P2970" s="23"/>
    </row>
    <row r="2971" spans="1:16" x14ac:dyDescent="0.15">
      <c r="A2971" s="46">
        <v>29.68</v>
      </c>
      <c r="B2971" s="7">
        <v>1</v>
      </c>
      <c r="C2971" s="7">
        <v>1</v>
      </c>
      <c r="D2971" s="7">
        <v>1</v>
      </c>
      <c r="E2971" s="7">
        <v>1</v>
      </c>
      <c r="F2971" s="7">
        <v>1</v>
      </c>
      <c r="G2971" s="32">
        <v>1</v>
      </c>
      <c r="H2971" s="7">
        <v>1</v>
      </c>
      <c r="I2971" s="7">
        <v>1</v>
      </c>
      <c r="P2971" s="23"/>
    </row>
    <row r="2972" spans="1:16" x14ac:dyDescent="0.15">
      <c r="A2972" s="46">
        <v>29.69</v>
      </c>
      <c r="B2972" s="7">
        <v>1</v>
      </c>
      <c r="C2972" s="7">
        <v>1</v>
      </c>
      <c r="D2972" s="7">
        <v>1</v>
      </c>
      <c r="E2972" s="7">
        <v>1</v>
      </c>
      <c r="F2972" s="7">
        <v>1</v>
      </c>
      <c r="G2972" s="32">
        <v>1</v>
      </c>
      <c r="H2972" s="7">
        <v>1</v>
      </c>
      <c r="I2972" s="7">
        <v>1</v>
      </c>
      <c r="P2972" s="23"/>
    </row>
    <row r="2973" spans="1:16" x14ac:dyDescent="0.15">
      <c r="A2973" s="46">
        <v>29.7</v>
      </c>
      <c r="B2973" s="7">
        <v>1</v>
      </c>
      <c r="C2973" s="7">
        <v>1</v>
      </c>
      <c r="D2973" s="7">
        <v>1</v>
      </c>
      <c r="E2973" s="7">
        <v>1</v>
      </c>
      <c r="F2973" s="7">
        <v>1</v>
      </c>
      <c r="G2973" s="32">
        <v>1</v>
      </c>
      <c r="H2973" s="7">
        <v>1</v>
      </c>
      <c r="I2973" s="7">
        <v>1</v>
      </c>
      <c r="P2973" s="23"/>
    </row>
    <row r="2974" spans="1:16" x14ac:dyDescent="0.15">
      <c r="A2974" s="46">
        <v>29.71</v>
      </c>
      <c r="B2974" s="7">
        <v>1</v>
      </c>
      <c r="C2974" s="7">
        <v>1</v>
      </c>
      <c r="D2974" s="7">
        <v>1</v>
      </c>
      <c r="E2974" s="7">
        <v>1</v>
      </c>
      <c r="F2974" s="7">
        <v>1</v>
      </c>
      <c r="G2974" s="32">
        <v>1</v>
      </c>
      <c r="H2974" s="7">
        <v>1</v>
      </c>
      <c r="I2974" s="7">
        <v>1</v>
      </c>
      <c r="P2974" s="23"/>
    </row>
    <row r="2975" spans="1:16" x14ac:dyDescent="0.15">
      <c r="A2975" s="46">
        <v>29.72</v>
      </c>
      <c r="B2975" s="7">
        <v>1</v>
      </c>
      <c r="C2975" s="7">
        <v>1</v>
      </c>
      <c r="D2975" s="7">
        <v>1</v>
      </c>
      <c r="E2975" s="7">
        <v>1</v>
      </c>
      <c r="F2975" s="7">
        <v>1</v>
      </c>
      <c r="G2975" s="32">
        <v>1</v>
      </c>
      <c r="H2975" s="7">
        <v>1</v>
      </c>
      <c r="I2975" s="7">
        <v>1</v>
      </c>
      <c r="P2975" s="23"/>
    </row>
    <row r="2976" spans="1:16" x14ac:dyDescent="0.15">
      <c r="A2976" s="46">
        <v>29.73</v>
      </c>
      <c r="B2976" s="7">
        <v>1</v>
      </c>
      <c r="C2976" s="7">
        <v>1</v>
      </c>
      <c r="D2976" s="7">
        <v>1</v>
      </c>
      <c r="E2976" s="7">
        <v>1</v>
      </c>
      <c r="F2976" s="7">
        <v>1</v>
      </c>
      <c r="G2976" s="32">
        <v>1</v>
      </c>
      <c r="H2976" s="7">
        <v>1</v>
      </c>
      <c r="I2976" s="7">
        <v>1</v>
      </c>
      <c r="P2976" s="23"/>
    </row>
    <row r="2977" spans="1:16" x14ac:dyDescent="0.15">
      <c r="A2977" s="46">
        <v>29.74</v>
      </c>
      <c r="B2977" s="7">
        <v>1</v>
      </c>
      <c r="C2977" s="7">
        <v>1</v>
      </c>
      <c r="D2977" s="7">
        <v>1</v>
      </c>
      <c r="E2977" s="7">
        <v>1</v>
      </c>
      <c r="F2977" s="7">
        <v>1</v>
      </c>
      <c r="G2977" s="32">
        <v>1</v>
      </c>
      <c r="H2977" s="7">
        <v>1</v>
      </c>
      <c r="I2977" s="7">
        <v>1</v>
      </c>
      <c r="P2977" s="23"/>
    </row>
    <row r="2978" spans="1:16" x14ac:dyDescent="0.15">
      <c r="A2978" s="46">
        <v>29.75</v>
      </c>
      <c r="B2978" s="7">
        <v>1</v>
      </c>
      <c r="C2978" s="7">
        <v>1</v>
      </c>
      <c r="D2978" s="7">
        <v>1</v>
      </c>
      <c r="E2978" s="7">
        <v>1</v>
      </c>
      <c r="F2978" s="7">
        <v>1</v>
      </c>
      <c r="G2978" s="32">
        <v>1</v>
      </c>
      <c r="H2978" s="7">
        <v>1</v>
      </c>
      <c r="I2978" s="7">
        <v>1</v>
      </c>
      <c r="P2978" s="23"/>
    </row>
    <row r="2979" spans="1:16" x14ac:dyDescent="0.15">
      <c r="A2979" s="46">
        <v>29.76</v>
      </c>
      <c r="B2979" s="7">
        <v>1</v>
      </c>
      <c r="C2979" s="7">
        <v>1</v>
      </c>
      <c r="D2979" s="7">
        <v>1</v>
      </c>
      <c r="E2979" s="7">
        <v>1</v>
      </c>
      <c r="F2979" s="7">
        <v>1</v>
      </c>
      <c r="G2979" s="32">
        <v>1</v>
      </c>
      <c r="H2979" s="7">
        <v>1</v>
      </c>
      <c r="I2979" s="7">
        <v>1</v>
      </c>
      <c r="P2979" s="23"/>
    </row>
    <row r="2980" spans="1:16" x14ac:dyDescent="0.15">
      <c r="A2980" s="46">
        <v>29.77</v>
      </c>
      <c r="B2980" s="7">
        <v>1</v>
      </c>
      <c r="C2980" s="7">
        <v>1</v>
      </c>
      <c r="D2980" s="7">
        <v>1</v>
      </c>
      <c r="E2980" s="7">
        <v>1</v>
      </c>
      <c r="F2980" s="7">
        <v>1</v>
      </c>
      <c r="G2980" s="32">
        <v>1</v>
      </c>
      <c r="H2980" s="7">
        <v>1</v>
      </c>
      <c r="I2980" s="7">
        <v>1</v>
      </c>
      <c r="P2980" s="23"/>
    </row>
    <row r="2981" spans="1:16" x14ac:dyDescent="0.15">
      <c r="A2981" s="46">
        <v>29.78</v>
      </c>
      <c r="B2981" s="7">
        <v>1</v>
      </c>
      <c r="C2981" s="7">
        <v>1</v>
      </c>
      <c r="D2981" s="7">
        <v>1</v>
      </c>
      <c r="E2981" s="7">
        <v>1</v>
      </c>
      <c r="F2981" s="7">
        <v>1</v>
      </c>
      <c r="G2981" s="32">
        <v>1</v>
      </c>
      <c r="H2981" s="7">
        <v>1</v>
      </c>
      <c r="I2981" s="7">
        <v>1</v>
      </c>
      <c r="P2981" s="23"/>
    </row>
    <row r="2982" spans="1:16" x14ac:dyDescent="0.15">
      <c r="A2982" s="46">
        <v>29.79</v>
      </c>
      <c r="B2982" s="7">
        <v>1</v>
      </c>
      <c r="C2982" s="7">
        <v>1</v>
      </c>
      <c r="D2982" s="7">
        <v>1</v>
      </c>
      <c r="E2982" s="7">
        <v>1</v>
      </c>
      <c r="F2982" s="7">
        <v>1</v>
      </c>
      <c r="G2982" s="32">
        <v>1</v>
      </c>
      <c r="H2982" s="7">
        <v>1</v>
      </c>
      <c r="I2982" s="7">
        <v>1</v>
      </c>
      <c r="P2982" s="23"/>
    </row>
    <row r="2983" spans="1:16" x14ac:dyDescent="0.15">
      <c r="A2983" s="46">
        <v>29.8</v>
      </c>
      <c r="B2983" s="7">
        <v>1</v>
      </c>
      <c r="C2983" s="7">
        <v>1</v>
      </c>
      <c r="D2983" s="7">
        <v>1</v>
      </c>
      <c r="E2983" s="7">
        <v>1</v>
      </c>
      <c r="F2983" s="7">
        <v>1</v>
      </c>
      <c r="G2983" s="32">
        <v>1</v>
      </c>
      <c r="H2983" s="7">
        <v>1</v>
      </c>
      <c r="I2983" s="7">
        <v>1</v>
      </c>
      <c r="P2983" s="23"/>
    </row>
    <row r="2984" spans="1:16" x14ac:dyDescent="0.15">
      <c r="A2984" s="46">
        <v>29.81</v>
      </c>
      <c r="B2984" s="7">
        <v>1</v>
      </c>
      <c r="C2984" s="7">
        <v>1</v>
      </c>
      <c r="D2984" s="7">
        <v>1</v>
      </c>
      <c r="E2984" s="7">
        <v>1</v>
      </c>
      <c r="F2984" s="7">
        <v>1</v>
      </c>
      <c r="G2984" s="32">
        <v>1</v>
      </c>
      <c r="H2984" s="7">
        <v>1</v>
      </c>
      <c r="I2984" s="7">
        <v>1</v>
      </c>
      <c r="P2984" s="23"/>
    </row>
    <row r="2985" spans="1:16" x14ac:dyDescent="0.15">
      <c r="A2985" s="46">
        <v>29.82</v>
      </c>
      <c r="B2985" s="7">
        <v>1</v>
      </c>
      <c r="C2985" s="7">
        <v>1</v>
      </c>
      <c r="D2985" s="7">
        <v>1</v>
      </c>
      <c r="E2985" s="7">
        <v>1</v>
      </c>
      <c r="F2985" s="7">
        <v>1</v>
      </c>
      <c r="G2985" s="32">
        <v>1</v>
      </c>
      <c r="H2985" s="7">
        <v>1</v>
      </c>
      <c r="I2985" s="7">
        <v>1</v>
      </c>
      <c r="P2985" s="23"/>
    </row>
    <row r="2986" spans="1:16" x14ac:dyDescent="0.15">
      <c r="A2986" s="46">
        <v>29.83</v>
      </c>
      <c r="B2986" s="7">
        <v>1</v>
      </c>
      <c r="C2986" s="7">
        <v>1</v>
      </c>
      <c r="D2986" s="7">
        <v>1</v>
      </c>
      <c r="E2986" s="7">
        <v>1</v>
      </c>
      <c r="F2986" s="7">
        <v>1</v>
      </c>
      <c r="G2986" s="32">
        <v>1</v>
      </c>
      <c r="H2986" s="7">
        <v>1</v>
      </c>
      <c r="I2986" s="7">
        <v>1</v>
      </c>
      <c r="P2986" s="23"/>
    </row>
    <row r="2987" spans="1:16" x14ac:dyDescent="0.15">
      <c r="A2987" s="46">
        <v>29.84</v>
      </c>
      <c r="B2987" s="7">
        <v>1</v>
      </c>
      <c r="C2987" s="7">
        <v>1</v>
      </c>
      <c r="D2987" s="7">
        <v>1</v>
      </c>
      <c r="E2987" s="7">
        <v>1</v>
      </c>
      <c r="F2987" s="7">
        <v>1</v>
      </c>
      <c r="G2987" s="32">
        <v>1</v>
      </c>
      <c r="H2987" s="7">
        <v>1</v>
      </c>
      <c r="I2987" s="7">
        <v>1</v>
      </c>
      <c r="P2987" s="23"/>
    </row>
    <row r="2988" spans="1:16" x14ac:dyDescent="0.15">
      <c r="A2988" s="46">
        <v>29.85</v>
      </c>
      <c r="B2988" s="7">
        <v>1</v>
      </c>
      <c r="C2988" s="7">
        <v>1</v>
      </c>
      <c r="D2988" s="7">
        <v>1</v>
      </c>
      <c r="E2988" s="7">
        <v>1</v>
      </c>
      <c r="F2988" s="7">
        <v>1</v>
      </c>
      <c r="G2988" s="32">
        <v>1</v>
      </c>
      <c r="H2988" s="7">
        <v>1</v>
      </c>
      <c r="I2988" s="7">
        <v>1</v>
      </c>
      <c r="P2988" s="23"/>
    </row>
    <row r="2989" spans="1:16" x14ac:dyDescent="0.15">
      <c r="A2989" s="46">
        <v>29.86</v>
      </c>
      <c r="B2989" s="7">
        <v>1</v>
      </c>
      <c r="C2989" s="7">
        <v>1</v>
      </c>
      <c r="D2989" s="7">
        <v>1</v>
      </c>
      <c r="E2989" s="7">
        <v>1</v>
      </c>
      <c r="F2989" s="7">
        <v>1</v>
      </c>
      <c r="G2989" s="32">
        <v>1</v>
      </c>
      <c r="H2989" s="7">
        <v>1</v>
      </c>
      <c r="I2989" s="7">
        <v>1</v>
      </c>
      <c r="P2989" s="23"/>
    </row>
    <row r="2990" spans="1:16" x14ac:dyDescent="0.15">
      <c r="A2990" s="46">
        <v>29.87</v>
      </c>
      <c r="B2990" s="7">
        <v>1</v>
      </c>
      <c r="C2990" s="7">
        <v>1</v>
      </c>
      <c r="D2990" s="7">
        <v>1</v>
      </c>
      <c r="E2990" s="7">
        <v>1</v>
      </c>
      <c r="F2990" s="7">
        <v>1</v>
      </c>
      <c r="G2990" s="32">
        <v>1</v>
      </c>
      <c r="H2990" s="7">
        <v>1</v>
      </c>
      <c r="I2990" s="7">
        <v>1</v>
      </c>
      <c r="P2990" s="23"/>
    </row>
    <row r="2991" spans="1:16" x14ac:dyDescent="0.15">
      <c r="A2991" s="46">
        <v>29.88</v>
      </c>
      <c r="B2991" s="7">
        <v>1</v>
      </c>
      <c r="C2991" s="7">
        <v>1</v>
      </c>
      <c r="D2991" s="7">
        <v>1</v>
      </c>
      <c r="E2991" s="7">
        <v>1</v>
      </c>
      <c r="F2991" s="7">
        <v>1</v>
      </c>
      <c r="G2991" s="32">
        <v>1</v>
      </c>
      <c r="H2991" s="7">
        <v>1</v>
      </c>
      <c r="I2991" s="7">
        <v>1</v>
      </c>
      <c r="P2991" s="23"/>
    </row>
    <row r="2992" spans="1:16" x14ac:dyDescent="0.15">
      <c r="A2992" s="46">
        <v>29.89</v>
      </c>
      <c r="B2992" s="7">
        <v>1</v>
      </c>
      <c r="C2992" s="7">
        <v>1</v>
      </c>
      <c r="D2992" s="7">
        <v>1</v>
      </c>
      <c r="E2992" s="7">
        <v>1</v>
      </c>
      <c r="F2992" s="7">
        <v>1</v>
      </c>
      <c r="G2992" s="32">
        <v>1</v>
      </c>
      <c r="H2992" s="7">
        <v>1</v>
      </c>
      <c r="I2992" s="7">
        <v>1</v>
      </c>
      <c r="P2992" s="23"/>
    </row>
    <row r="2993" spans="1:16" x14ac:dyDescent="0.15">
      <c r="A2993" s="46">
        <v>29.9</v>
      </c>
      <c r="B2993" s="7">
        <v>1</v>
      </c>
      <c r="C2993" s="7">
        <v>1</v>
      </c>
      <c r="D2993" s="7">
        <v>1</v>
      </c>
      <c r="E2993" s="7">
        <v>1</v>
      </c>
      <c r="F2993" s="7">
        <v>1</v>
      </c>
      <c r="G2993" s="32">
        <v>1</v>
      </c>
      <c r="H2993" s="7">
        <v>1</v>
      </c>
      <c r="I2993" s="7">
        <v>1</v>
      </c>
      <c r="P2993" s="23"/>
    </row>
    <row r="2994" spans="1:16" x14ac:dyDescent="0.15">
      <c r="A2994" s="46">
        <v>29.91</v>
      </c>
      <c r="B2994" s="7">
        <v>1</v>
      </c>
      <c r="C2994" s="7">
        <v>1</v>
      </c>
      <c r="D2994" s="7">
        <v>1</v>
      </c>
      <c r="E2994" s="7">
        <v>1</v>
      </c>
      <c r="F2994" s="7">
        <v>1</v>
      </c>
      <c r="G2994" s="32">
        <v>1</v>
      </c>
      <c r="H2994" s="7">
        <v>1</v>
      </c>
      <c r="I2994" s="7">
        <v>1</v>
      </c>
      <c r="P2994" s="23"/>
    </row>
    <row r="2995" spans="1:16" x14ac:dyDescent="0.15">
      <c r="A2995" s="46">
        <v>29.92</v>
      </c>
      <c r="B2995" s="7">
        <v>1</v>
      </c>
      <c r="C2995" s="7">
        <v>1</v>
      </c>
      <c r="D2995" s="7">
        <v>1</v>
      </c>
      <c r="E2995" s="7">
        <v>1</v>
      </c>
      <c r="F2995" s="7">
        <v>1</v>
      </c>
      <c r="G2995" s="32">
        <v>1</v>
      </c>
      <c r="H2995" s="7">
        <v>1</v>
      </c>
      <c r="I2995" s="7">
        <v>1</v>
      </c>
      <c r="P2995" s="23"/>
    </row>
    <row r="2996" spans="1:16" x14ac:dyDescent="0.15">
      <c r="A2996" s="46">
        <v>29.93</v>
      </c>
      <c r="B2996" s="7">
        <v>1</v>
      </c>
      <c r="C2996" s="7">
        <v>1</v>
      </c>
      <c r="D2996" s="7">
        <v>1</v>
      </c>
      <c r="E2996" s="7">
        <v>1</v>
      </c>
      <c r="F2996" s="7">
        <v>1</v>
      </c>
      <c r="G2996" s="32">
        <v>1</v>
      </c>
      <c r="H2996" s="7">
        <v>1</v>
      </c>
      <c r="I2996" s="7">
        <v>1</v>
      </c>
      <c r="P2996" s="23"/>
    </row>
    <row r="2997" spans="1:16" x14ac:dyDescent="0.15">
      <c r="A2997" s="46">
        <v>29.94</v>
      </c>
      <c r="B2997" s="7">
        <v>1</v>
      </c>
      <c r="C2997" s="7">
        <v>1</v>
      </c>
      <c r="D2997" s="7">
        <v>1</v>
      </c>
      <c r="E2997" s="7">
        <v>1</v>
      </c>
      <c r="F2997" s="7">
        <v>1</v>
      </c>
      <c r="G2997" s="32">
        <v>1</v>
      </c>
      <c r="H2997" s="7">
        <v>1</v>
      </c>
      <c r="I2997" s="7">
        <v>1</v>
      </c>
      <c r="P2997" s="23"/>
    </row>
    <row r="2998" spans="1:16" x14ac:dyDescent="0.15">
      <c r="A2998" s="46">
        <v>29.95</v>
      </c>
      <c r="B2998" s="7">
        <v>1</v>
      </c>
      <c r="C2998" s="7">
        <v>1</v>
      </c>
      <c r="D2998" s="7">
        <v>1</v>
      </c>
      <c r="E2998" s="7">
        <v>1</v>
      </c>
      <c r="F2998" s="7">
        <v>1</v>
      </c>
      <c r="G2998" s="32">
        <v>1</v>
      </c>
      <c r="H2998" s="7">
        <v>1</v>
      </c>
      <c r="I2998" s="7">
        <v>1</v>
      </c>
      <c r="P2998" s="23"/>
    </row>
    <row r="2999" spans="1:16" x14ac:dyDescent="0.15">
      <c r="A2999" s="46">
        <v>29.96</v>
      </c>
      <c r="B2999" s="7">
        <v>1</v>
      </c>
      <c r="C2999" s="7">
        <v>1</v>
      </c>
      <c r="D2999" s="7">
        <v>1</v>
      </c>
      <c r="E2999" s="7">
        <v>1</v>
      </c>
      <c r="F2999" s="7">
        <v>1</v>
      </c>
      <c r="G2999" s="32">
        <v>1</v>
      </c>
      <c r="H2999" s="7">
        <v>1</v>
      </c>
      <c r="I2999" s="7">
        <v>1</v>
      </c>
      <c r="P2999" s="23"/>
    </row>
    <row r="3000" spans="1:16" x14ac:dyDescent="0.15">
      <c r="A3000" s="46">
        <v>29.97</v>
      </c>
      <c r="B3000" s="7">
        <v>1</v>
      </c>
      <c r="C3000" s="7">
        <v>1</v>
      </c>
      <c r="D3000" s="7">
        <v>1</v>
      </c>
      <c r="E3000" s="7">
        <v>1</v>
      </c>
      <c r="F3000" s="7">
        <v>1</v>
      </c>
      <c r="G3000" s="32">
        <v>1</v>
      </c>
      <c r="H3000" s="7">
        <v>1</v>
      </c>
      <c r="I3000" s="7">
        <v>1</v>
      </c>
      <c r="P3000" s="23"/>
    </row>
    <row r="3001" spans="1:16" x14ac:dyDescent="0.15">
      <c r="A3001" s="46">
        <v>29.98</v>
      </c>
      <c r="B3001" s="7">
        <v>1</v>
      </c>
      <c r="C3001" s="7">
        <v>1</v>
      </c>
      <c r="D3001" s="7">
        <v>1</v>
      </c>
      <c r="E3001" s="7">
        <v>1</v>
      </c>
      <c r="F3001" s="7">
        <v>1</v>
      </c>
      <c r="G3001" s="32">
        <v>1</v>
      </c>
      <c r="H3001" s="7">
        <v>1</v>
      </c>
      <c r="I3001" s="7">
        <v>1</v>
      </c>
      <c r="P3001" s="23"/>
    </row>
    <row r="3002" spans="1:16" x14ac:dyDescent="0.15">
      <c r="A3002" s="46">
        <v>29.99</v>
      </c>
      <c r="B3002" s="7">
        <v>1</v>
      </c>
      <c r="C3002" s="7">
        <v>1</v>
      </c>
      <c r="D3002" s="7">
        <v>1</v>
      </c>
      <c r="E3002" s="7">
        <v>1</v>
      </c>
      <c r="F3002" s="7">
        <v>1</v>
      </c>
      <c r="G3002" s="32">
        <v>1</v>
      </c>
      <c r="H3002" s="7">
        <v>1</v>
      </c>
      <c r="I3002" s="7">
        <v>1</v>
      </c>
      <c r="P3002" s="23"/>
    </row>
    <row r="3003" spans="1:16" x14ac:dyDescent="0.15">
      <c r="A3003" s="46">
        <v>30</v>
      </c>
      <c r="B3003" s="7">
        <v>1</v>
      </c>
      <c r="C3003" s="7">
        <v>1</v>
      </c>
      <c r="D3003" s="7">
        <v>1</v>
      </c>
      <c r="E3003" s="7">
        <v>1</v>
      </c>
      <c r="F3003" s="7">
        <v>1</v>
      </c>
      <c r="G3003" s="32">
        <v>1</v>
      </c>
      <c r="H3003" s="7">
        <v>1</v>
      </c>
      <c r="I3003" s="7">
        <v>1</v>
      </c>
      <c r="P3003" s="23"/>
    </row>
    <row r="3004" spans="1:16" x14ac:dyDescent="0.15">
      <c r="A3004" s="46">
        <v>30.01</v>
      </c>
      <c r="B3004" s="7">
        <v>1</v>
      </c>
      <c r="C3004" s="7">
        <v>1</v>
      </c>
      <c r="D3004" s="7">
        <v>1</v>
      </c>
      <c r="E3004" s="7">
        <v>1</v>
      </c>
      <c r="F3004" s="7">
        <v>1</v>
      </c>
      <c r="G3004" s="32">
        <v>1</v>
      </c>
      <c r="H3004" s="7">
        <v>1</v>
      </c>
      <c r="I3004" s="7">
        <v>1</v>
      </c>
      <c r="P3004" s="23"/>
    </row>
    <row r="3005" spans="1:16" x14ac:dyDescent="0.15">
      <c r="A3005" s="46">
        <v>30.02</v>
      </c>
      <c r="B3005" s="7">
        <v>1</v>
      </c>
      <c r="C3005" s="7">
        <v>1</v>
      </c>
      <c r="D3005" s="7">
        <v>1</v>
      </c>
      <c r="E3005" s="7">
        <v>1</v>
      </c>
      <c r="F3005" s="7">
        <v>1</v>
      </c>
      <c r="G3005" s="32">
        <v>1</v>
      </c>
      <c r="H3005" s="7">
        <v>1</v>
      </c>
      <c r="I3005" s="7">
        <v>1</v>
      </c>
      <c r="P3005" s="23"/>
    </row>
    <row r="3006" spans="1:16" x14ac:dyDescent="0.15">
      <c r="A3006" s="46">
        <v>30.03</v>
      </c>
      <c r="B3006" s="7">
        <v>1</v>
      </c>
      <c r="C3006" s="7">
        <v>1</v>
      </c>
      <c r="D3006" s="7">
        <v>1</v>
      </c>
      <c r="E3006" s="7">
        <v>1</v>
      </c>
      <c r="F3006" s="7">
        <v>1</v>
      </c>
      <c r="G3006" s="32">
        <v>1</v>
      </c>
      <c r="H3006" s="7">
        <v>1</v>
      </c>
      <c r="I3006" s="7">
        <v>1</v>
      </c>
      <c r="P3006" s="23"/>
    </row>
    <row r="3007" spans="1:16" x14ac:dyDescent="0.15">
      <c r="A3007" s="46">
        <v>30.04</v>
      </c>
      <c r="B3007" s="7">
        <v>1</v>
      </c>
      <c r="C3007" s="7">
        <v>1</v>
      </c>
      <c r="D3007" s="7">
        <v>1</v>
      </c>
      <c r="E3007" s="7">
        <v>1</v>
      </c>
      <c r="F3007" s="7">
        <v>1</v>
      </c>
      <c r="G3007" s="32">
        <v>1</v>
      </c>
      <c r="H3007" s="7">
        <v>1</v>
      </c>
      <c r="I3007" s="7">
        <v>1</v>
      </c>
      <c r="P3007" s="23"/>
    </row>
    <row r="3008" spans="1:16" x14ac:dyDescent="0.15">
      <c r="A3008" s="46">
        <v>30.05</v>
      </c>
      <c r="B3008" s="7">
        <v>1</v>
      </c>
      <c r="C3008" s="7">
        <v>1</v>
      </c>
      <c r="D3008" s="7">
        <v>1</v>
      </c>
      <c r="E3008" s="7">
        <v>1</v>
      </c>
      <c r="F3008" s="7">
        <v>1</v>
      </c>
      <c r="G3008" s="32">
        <v>1</v>
      </c>
      <c r="H3008" s="7">
        <v>1</v>
      </c>
      <c r="I3008" s="7">
        <v>1</v>
      </c>
      <c r="P3008" s="23"/>
    </row>
    <row r="3009" spans="1:16" x14ac:dyDescent="0.15">
      <c r="A3009" s="46">
        <v>30.06</v>
      </c>
      <c r="B3009" s="7">
        <v>1</v>
      </c>
      <c r="C3009" s="7">
        <v>1</v>
      </c>
      <c r="D3009" s="7">
        <v>1</v>
      </c>
      <c r="E3009" s="7">
        <v>1</v>
      </c>
      <c r="F3009" s="7">
        <v>1</v>
      </c>
      <c r="G3009" s="32">
        <v>1</v>
      </c>
      <c r="H3009" s="7">
        <v>1</v>
      </c>
      <c r="I3009" s="7">
        <v>1</v>
      </c>
      <c r="P3009" s="23"/>
    </row>
    <row r="3010" spans="1:16" x14ac:dyDescent="0.15">
      <c r="A3010" s="46">
        <v>30.07</v>
      </c>
      <c r="B3010" s="7">
        <v>1</v>
      </c>
      <c r="C3010" s="7">
        <v>1</v>
      </c>
      <c r="D3010" s="7">
        <v>1</v>
      </c>
      <c r="E3010" s="7">
        <v>1</v>
      </c>
      <c r="F3010" s="7">
        <v>1</v>
      </c>
      <c r="G3010" s="32">
        <v>1</v>
      </c>
      <c r="H3010" s="7">
        <v>1</v>
      </c>
      <c r="I3010" s="7">
        <v>1</v>
      </c>
      <c r="P3010" s="23"/>
    </row>
    <row r="3011" spans="1:16" x14ac:dyDescent="0.15">
      <c r="A3011" s="46">
        <v>30.08</v>
      </c>
      <c r="B3011" s="7">
        <v>1</v>
      </c>
      <c r="C3011" s="7">
        <v>1</v>
      </c>
      <c r="D3011" s="7">
        <v>1</v>
      </c>
      <c r="E3011" s="7">
        <v>1</v>
      </c>
      <c r="F3011" s="7">
        <v>1</v>
      </c>
      <c r="G3011" s="32">
        <v>1</v>
      </c>
      <c r="H3011" s="7">
        <v>1</v>
      </c>
      <c r="I3011" s="7">
        <v>1</v>
      </c>
      <c r="P3011" s="23"/>
    </row>
    <row r="3012" spans="1:16" x14ac:dyDescent="0.15">
      <c r="A3012" s="46">
        <v>30.09</v>
      </c>
      <c r="B3012" s="7">
        <v>1</v>
      </c>
      <c r="C3012" s="7">
        <v>1</v>
      </c>
      <c r="D3012" s="7">
        <v>1</v>
      </c>
      <c r="E3012" s="7">
        <v>1</v>
      </c>
      <c r="F3012" s="7">
        <v>1</v>
      </c>
      <c r="G3012" s="32">
        <v>1</v>
      </c>
      <c r="H3012" s="7">
        <v>1</v>
      </c>
      <c r="I3012" s="7">
        <v>1</v>
      </c>
      <c r="P3012" s="23"/>
    </row>
    <row r="3013" spans="1:16" x14ac:dyDescent="0.15">
      <c r="A3013" s="46">
        <v>30.1</v>
      </c>
      <c r="B3013" s="7">
        <v>1</v>
      </c>
      <c r="C3013" s="7">
        <v>1</v>
      </c>
      <c r="D3013" s="7">
        <v>1</v>
      </c>
      <c r="E3013" s="7">
        <v>1</v>
      </c>
      <c r="F3013" s="7">
        <v>1</v>
      </c>
      <c r="G3013" s="32">
        <v>1</v>
      </c>
      <c r="H3013" s="7">
        <v>1</v>
      </c>
      <c r="I3013" s="7">
        <v>1</v>
      </c>
      <c r="P3013" s="23"/>
    </row>
    <row r="3014" spans="1:16" x14ac:dyDescent="0.15">
      <c r="A3014" s="46">
        <v>30.11</v>
      </c>
      <c r="B3014" s="7">
        <v>1</v>
      </c>
      <c r="C3014" s="7">
        <v>1</v>
      </c>
      <c r="D3014" s="7">
        <v>1</v>
      </c>
      <c r="E3014" s="7">
        <v>1</v>
      </c>
      <c r="F3014" s="7">
        <v>1</v>
      </c>
      <c r="G3014" s="32">
        <v>1</v>
      </c>
      <c r="H3014" s="7">
        <v>1</v>
      </c>
      <c r="I3014" s="7">
        <v>1</v>
      </c>
      <c r="P3014" s="23"/>
    </row>
    <row r="3015" spans="1:16" x14ac:dyDescent="0.15">
      <c r="A3015" s="46">
        <v>30.12</v>
      </c>
      <c r="B3015" s="7">
        <v>1</v>
      </c>
      <c r="C3015" s="7">
        <v>1</v>
      </c>
      <c r="D3015" s="7">
        <v>1</v>
      </c>
      <c r="E3015" s="7">
        <v>1</v>
      </c>
      <c r="F3015" s="7">
        <v>1</v>
      </c>
      <c r="G3015" s="32">
        <v>1</v>
      </c>
      <c r="H3015" s="7">
        <v>1</v>
      </c>
      <c r="I3015" s="7">
        <v>1</v>
      </c>
      <c r="P3015" s="23"/>
    </row>
    <row r="3016" spans="1:16" x14ac:dyDescent="0.15">
      <c r="A3016" s="46">
        <v>30.13</v>
      </c>
      <c r="B3016" s="7">
        <v>1</v>
      </c>
      <c r="C3016" s="7">
        <v>1</v>
      </c>
      <c r="D3016" s="7">
        <v>1</v>
      </c>
      <c r="E3016" s="7">
        <v>1</v>
      </c>
      <c r="F3016" s="7">
        <v>1</v>
      </c>
      <c r="G3016" s="32">
        <v>1</v>
      </c>
      <c r="H3016" s="7">
        <v>1</v>
      </c>
      <c r="I3016" s="7">
        <v>1</v>
      </c>
      <c r="P3016" s="23"/>
    </row>
    <row r="3017" spans="1:16" x14ac:dyDescent="0.15">
      <c r="A3017" s="46">
        <v>30.14</v>
      </c>
      <c r="B3017" s="7">
        <v>1</v>
      </c>
      <c r="C3017" s="7">
        <v>1</v>
      </c>
      <c r="D3017" s="7">
        <v>1</v>
      </c>
      <c r="E3017" s="7">
        <v>1</v>
      </c>
      <c r="F3017" s="7">
        <v>1</v>
      </c>
      <c r="G3017" s="32">
        <v>1</v>
      </c>
      <c r="H3017" s="7">
        <v>1</v>
      </c>
      <c r="I3017" s="7">
        <v>1</v>
      </c>
      <c r="P3017" s="23"/>
    </row>
    <row r="3018" spans="1:16" x14ac:dyDescent="0.15">
      <c r="A3018" s="46">
        <v>30.15</v>
      </c>
      <c r="B3018" s="7">
        <v>1</v>
      </c>
      <c r="C3018" s="7">
        <v>1</v>
      </c>
      <c r="D3018" s="7">
        <v>1</v>
      </c>
      <c r="E3018" s="7">
        <v>1</v>
      </c>
      <c r="F3018" s="7">
        <v>1</v>
      </c>
      <c r="G3018" s="32">
        <v>1</v>
      </c>
      <c r="H3018" s="7">
        <v>1</v>
      </c>
      <c r="I3018" s="7">
        <v>1</v>
      </c>
      <c r="P3018" s="23"/>
    </row>
    <row r="3019" spans="1:16" x14ac:dyDescent="0.15">
      <c r="A3019" s="46">
        <v>30.16</v>
      </c>
      <c r="B3019" s="7">
        <v>1</v>
      </c>
      <c r="C3019" s="7">
        <v>1</v>
      </c>
      <c r="D3019" s="7">
        <v>1</v>
      </c>
      <c r="E3019" s="7">
        <v>1</v>
      </c>
      <c r="F3019" s="7">
        <v>1</v>
      </c>
      <c r="G3019" s="32">
        <v>1</v>
      </c>
      <c r="H3019" s="7">
        <v>1</v>
      </c>
      <c r="I3019" s="7">
        <v>1</v>
      </c>
      <c r="P3019" s="23"/>
    </row>
    <row r="3020" spans="1:16" x14ac:dyDescent="0.15">
      <c r="A3020" s="46">
        <v>30.17</v>
      </c>
      <c r="B3020" s="7">
        <v>1</v>
      </c>
      <c r="C3020" s="7">
        <v>1</v>
      </c>
      <c r="D3020" s="7">
        <v>1</v>
      </c>
      <c r="E3020" s="7">
        <v>1</v>
      </c>
      <c r="F3020" s="7">
        <v>1</v>
      </c>
      <c r="G3020" s="32">
        <v>1</v>
      </c>
      <c r="H3020" s="7">
        <v>1</v>
      </c>
      <c r="I3020" s="7">
        <v>1</v>
      </c>
      <c r="P3020" s="23"/>
    </row>
    <row r="3021" spans="1:16" x14ac:dyDescent="0.15">
      <c r="A3021" s="46">
        <v>30.18</v>
      </c>
      <c r="B3021" s="7">
        <v>1</v>
      </c>
      <c r="C3021" s="7">
        <v>1</v>
      </c>
      <c r="D3021" s="7">
        <v>1</v>
      </c>
      <c r="E3021" s="7">
        <v>1</v>
      </c>
      <c r="F3021" s="7">
        <v>1</v>
      </c>
      <c r="G3021" s="32">
        <v>1</v>
      </c>
      <c r="H3021" s="7">
        <v>1</v>
      </c>
      <c r="I3021" s="7">
        <v>1</v>
      </c>
      <c r="P3021" s="23"/>
    </row>
    <row r="3022" spans="1:16" x14ac:dyDescent="0.15">
      <c r="A3022" s="46">
        <v>30.19</v>
      </c>
      <c r="B3022" s="7">
        <v>1</v>
      </c>
      <c r="C3022" s="7">
        <v>1</v>
      </c>
      <c r="D3022" s="7">
        <v>1</v>
      </c>
      <c r="E3022" s="7">
        <v>1</v>
      </c>
      <c r="F3022" s="7">
        <v>1</v>
      </c>
      <c r="G3022" s="32">
        <v>1</v>
      </c>
      <c r="H3022" s="7">
        <v>1</v>
      </c>
      <c r="I3022" s="7">
        <v>1</v>
      </c>
      <c r="P3022" s="23"/>
    </row>
    <row r="3023" spans="1:16" x14ac:dyDescent="0.15">
      <c r="A3023" s="46">
        <v>30.2</v>
      </c>
      <c r="B3023" s="7">
        <v>1</v>
      </c>
      <c r="C3023" s="7">
        <v>1</v>
      </c>
      <c r="D3023" s="7">
        <v>1</v>
      </c>
      <c r="E3023" s="7">
        <v>1</v>
      </c>
      <c r="F3023" s="7">
        <v>1</v>
      </c>
      <c r="G3023" s="32">
        <v>1</v>
      </c>
      <c r="H3023" s="7">
        <v>1</v>
      </c>
      <c r="I3023" s="7">
        <v>1</v>
      </c>
      <c r="P3023" s="23"/>
    </row>
    <row r="3024" spans="1:16" x14ac:dyDescent="0.15">
      <c r="A3024" s="46">
        <v>30.21</v>
      </c>
      <c r="B3024" s="7">
        <v>1</v>
      </c>
      <c r="C3024" s="7">
        <v>1</v>
      </c>
      <c r="D3024" s="7">
        <v>1</v>
      </c>
      <c r="E3024" s="7">
        <v>1</v>
      </c>
      <c r="F3024" s="7">
        <v>1</v>
      </c>
      <c r="G3024" s="32">
        <v>1</v>
      </c>
      <c r="H3024" s="7">
        <v>1</v>
      </c>
      <c r="I3024" s="7">
        <v>1</v>
      </c>
      <c r="P3024" s="23"/>
    </row>
    <row r="3025" spans="1:16" x14ac:dyDescent="0.15">
      <c r="A3025" s="46">
        <v>30.22</v>
      </c>
      <c r="B3025" s="7">
        <v>1</v>
      </c>
      <c r="C3025" s="7">
        <v>1</v>
      </c>
      <c r="D3025" s="7">
        <v>1</v>
      </c>
      <c r="E3025" s="7">
        <v>1</v>
      </c>
      <c r="F3025" s="7">
        <v>1</v>
      </c>
      <c r="G3025" s="32">
        <v>1</v>
      </c>
      <c r="H3025" s="7">
        <v>1</v>
      </c>
      <c r="I3025" s="7">
        <v>1</v>
      </c>
      <c r="P3025" s="23"/>
    </row>
    <row r="3026" spans="1:16" x14ac:dyDescent="0.15">
      <c r="A3026" s="46">
        <v>30.23</v>
      </c>
      <c r="B3026" s="7">
        <v>1</v>
      </c>
      <c r="C3026" s="7">
        <v>1</v>
      </c>
      <c r="D3026" s="7">
        <v>1</v>
      </c>
      <c r="E3026" s="7">
        <v>1</v>
      </c>
      <c r="F3026" s="7">
        <v>1</v>
      </c>
      <c r="G3026" s="32">
        <v>1</v>
      </c>
      <c r="H3026" s="7">
        <v>1</v>
      </c>
      <c r="I3026" s="7">
        <v>1</v>
      </c>
      <c r="P3026" s="23"/>
    </row>
    <row r="3027" spans="1:16" x14ac:dyDescent="0.15">
      <c r="A3027" s="46">
        <v>30.24</v>
      </c>
      <c r="B3027" s="7">
        <v>1</v>
      </c>
      <c r="C3027" s="7">
        <v>1</v>
      </c>
      <c r="D3027" s="7">
        <v>1</v>
      </c>
      <c r="E3027" s="7">
        <v>1</v>
      </c>
      <c r="F3027" s="7">
        <v>1</v>
      </c>
      <c r="G3027" s="32">
        <v>1</v>
      </c>
      <c r="H3027" s="7">
        <v>1</v>
      </c>
      <c r="I3027" s="7">
        <v>1</v>
      </c>
      <c r="P3027" s="23"/>
    </row>
    <row r="3028" spans="1:16" x14ac:dyDescent="0.15">
      <c r="A3028" s="46">
        <v>30.25</v>
      </c>
      <c r="B3028" s="7">
        <v>1</v>
      </c>
      <c r="C3028" s="7">
        <v>1</v>
      </c>
      <c r="D3028" s="7">
        <v>1</v>
      </c>
      <c r="E3028" s="7">
        <v>1</v>
      </c>
      <c r="F3028" s="7">
        <v>1</v>
      </c>
      <c r="G3028" s="32">
        <v>1</v>
      </c>
      <c r="H3028" s="7">
        <v>1</v>
      </c>
      <c r="I3028" s="7">
        <v>1</v>
      </c>
      <c r="P3028" s="23"/>
    </row>
    <row r="3029" spans="1:16" x14ac:dyDescent="0.15">
      <c r="A3029" s="46">
        <v>30.26</v>
      </c>
      <c r="B3029" s="7">
        <v>1</v>
      </c>
      <c r="C3029" s="7">
        <v>1</v>
      </c>
      <c r="D3029" s="7">
        <v>1</v>
      </c>
      <c r="E3029" s="7">
        <v>1</v>
      </c>
      <c r="F3029" s="7">
        <v>1</v>
      </c>
      <c r="G3029" s="32">
        <v>1</v>
      </c>
      <c r="H3029" s="7">
        <v>1</v>
      </c>
      <c r="I3029" s="7">
        <v>1</v>
      </c>
      <c r="P3029" s="23"/>
    </row>
    <row r="3030" spans="1:16" x14ac:dyDescent="0.15">
      <c r="A3030" s="46">
        <v>30.27</v>
      </c>
      <c r="B3030" s="7">
        <v>1</v>
      </c>
      <c r="C3030" s="7">
        <v>1</v>
      </c>
      <c r="D3030" s="7">
        <v>1</v>
      </c>
      <c r="E3030" s="7">
        <v>1</v>
      </c>
      <c r="F3030" s="7">
        <v>1</v>
      </c>
      <c r="G3030" s="32">
        <v>1</v>
      </c>
      <c r="H3030" s="7">
        <v>1</v>
      </c>
      <c r="I3030" s="7">
        <v>1</v>
      </c>
      <c r="P3030" s="23"/>
    </row>
    <row r="3031" spans="1:16" x14ac:dyDescent="0.15">
      <c r="A3031" s="46">
        <v>30.28</v>
      </c>
      <c r="B3031" s="7">
        <v>1</v>
      </c>
      <c r="C3031" s="7">
        <v>1</v>
      </c>
      <c r="D3031" s="7">
        <v>1</v>
      </c>
      <c r="E3031" s="7">
        <v>1</v>
      </c>
      <c r="F3031" s="7">
        <v>1</v>
      </c>
      <c r="G3031" s="32">
        <v>1</v>
      </c>
      <c r="H3031" s="7">
        <v>1</v>
      </c>
      <c r="I3031" s="7">
        <v>1</v>
      </c>
      <c r="P3031" s="23"/>
    </row>
    <row r="3032" spans="1:16" x14ac:dyDescent="0.15">
      <c r="A3032" s="46">
        <v>30.29</v>
      </c>
      <c r="B3032" s="7">
        <v>1</v>
      </c>
      <c r="C3032" s="7">
        <v>1</v>
      </c>
      <c r="D3032" s="7">
        <v>1</v>
      </c>
      <c r="E3032" s="7">
        <v>1</v>
      </c>
      <c r="F3032" s="7">
        <v>1</v>
      </c>
      <c r="G3032" s="32">
        <v>1</v>
      </c>
      <c r="H3032" s="7">
        <v>1</v>
      </c>
      <c r="I3032" s="7">
        <v>1</v>
      </c>
      <c r="P3032" s="23"/>
    </row>
    <row r="3033" spans="1:16" x14ac:dyDescent="0.15">
      <c r="A3033" s="46">
        <v>30.3</v>
      </c>
      <c r="B3033" s="7">
        <v>1</v>
      </c>
      <c r="C3033" s="7">
        <v>1</v>
      </c>
      <c r="D3033" s="7">
        <v>1</v>
      </c>
      <c r="E3033" s="7">
        <v>1</v>
      </c>
      <c r="F3033" s="7">
        <v>1</v>
      </c>
      <c r="G3033" s="32">
        <v>1</v>
      </c>
      <c r="H3033" s="7">
        <v>1</v>
      </c>
      <c r="I3033" s="7">
        <v>1</v>
      </c>
      <c r="P3033" s="23"/>
    </row>
    <row r="3034" spans="1:16" x14ac:dyDescent="0.15">
      <c r="A3034" s="46">
        <v>30.31</v>
      </c>
      <c r="B3034" s="7">
        <v>1</v>
      </c>
      <c r="C3034" s="7">
        <v>1</v>
      </c>
      <c r="D3034" s="7">
        <v>1</v>
      </c>
      <c r="E3034" s="7">
        <v>1</v>
      </c>
      <c r="F3034" s="7">
        <v>1</v>
      </c>
      <c r="G3034" s="32">
        <v>1</v>
      </c>
      <c r="H3034" s="7">
        <v>1</v>
      </c>
      <c r="I3034" s="7">
        <v>1</v>
      </c>
      <c r="P3034" s="23"/>
    </row>
    <row r="3035" spans="1:16" x14ac:dyDescent="0.15">
      <c r="A3035" s="46">
        <v>30.32</v>
      </c>
      <c r="B3035" s="7">
        <v>1</v>
      </c>
      <c r="C3035" s="7">
        <v>1</v>
      </c>
      <c r="D3035" s="7">
        <v>1</v>
      </c>
      <c r="E3035" s="7">
        <v>1</v>
      </c>
      <c r="F3035" s="7">
        <v>1</v>
      </c>
      <c r="G3035" s="32">
        <v>1</v>
      </c>
      <c r="H3035" s="7">
        <v>1</v>
      </c>
      <c r="I3035" s="7">
        <v>1</v>
      </c>
      <c r="P3035" s="23"/>
    </row>
    <row r="3036" spans="1:16" x14ac:dyDescent="0.15">
      <c r="A3036" s="46">
        <v>30.33</v>
      </c>
      <c r="B3036" s="7">
        <v>1</v>
      </c>
      <c r="C3036" s="7">
        <v>1</v>
      </c>
      <c r="D3036" s="7">
        <v>1</v>
      </c>
      <c r="E3036" s="7">
        <v>1</v>
      </c>
      <c r="F3036" s="7">
        <v>1</v>
      </c>
      <c r="G3036" s="32">
        <v>1</v>
      </c>
      <c r="H3036" s="7">
        <v>1</v>
      </c>
      <c r="I3036" s="7">
        <v>1</v>
      </c>
      <c r="P3036" s="23"/>
    </row>
    <row r="3037" spans="1:16" x14ac:dyDescent="0.15">
      <c r="A3037" s="46">
        <v>30.34</v>
      </c>
      <c r="B3037" s="7">
        <v>1</v>
      </c>
      <c r="C3037" s="7">
        <v>1</v>
      </c>
      <c r="D3037" s="7">
        <v>1</v>
      </c>
      <c r="E3037" s="7">
        <v>1</v>
      </c>
      <c r="F3037" s="7">
        <v>1</v>
      </c>
      <c r="G3037" s="32">
        <v>1</v>
      </c>
      <c r="H3037" s="7">
        <v>1</v>
      </c>
      <c r="I3037" s="7">
        <v>1</v>
      </c>
      <c r="P3037" s="23"/>
    </row>
    <row r="3038" spans="1:16" x14ac:dyDescent="0.15">
      <c r="A3038" s="46">
        <v>30.35</v>
      </c>
      <c r="B3038" s="7">
        <v>1</v>
      </c>
      <c r="C3038" s="7">
        <v>1</v>
      </c>
      <c r="D3038" s="7">
        <v>1</v>
      </c>
      <c r="E3038" s="7">
        <v>1</v>
      </c>
      <c r="F3038" s="7">
        <v>1</v>
      </c>
      <c r="G3038" s="32">
        <v>1</v>
      </c>
      <c r="H3038" s="7">
        <v>1</v>
      </c>
      <c r="I3038" s="7">
        <v>1</v>
      </c>
      <c r="P3038" s="23"/>
    </row>
    <row r="3039" spans="1:16" x14ac:dyDescent="0.15">
      <c r="A3039" s="46">
        <v>30.36</v>
      </c>
      <c r="B3039" s="7">
        <v>1</v>
      </c>
      <c r="C3039" s="7">
        <v>1</v>
      </c>
      <c r="D3039" s="7">
        <v>1</v>
      </c>
      <c r="E3039" s="7">
        <v>1</v>
      </c>
      <c r="F3039" s="7">
        <v>1</v>
      </c>
      <c r="G3039" s="32">
        <v>1</v>
      </c>
      <c r="H3039" s="7">
        <v>1</v>
      </c>
      <c r="I3039" s="7">
        <v>1</v>
      </c>
      <c r="P3039" s="23"/>
    </row>
    <row r="3040" spans="1:16" x14ac:dyDescent="0.15">
      <c r="A3040" s="46">
        <v>30.37</v>
      </c>
      <c r="B3040" s="7">
        <v>1</v>
      </c>
      <c r="C3040" s="7">
        <v>1</v>
      </c>
      <c r="D3040" s="7">
        <v>1</v>
      </c>
      <c r="E3040" s="7">
        <v>1</v>
      </c>
      <c r="F3040" s="7">
        <v>1</v>
      </c>
      <c r="G3040" s="32">
        <v>1</v>
      </c>
      <c r="H3040" s="7">
        <v>1</v>
      </c>
      <c r="I3040" s="7">
        <v>1</v>
      </c>
      <c r="P3040" s="23"/>
    </row>
    <row r="3041" spans="1:16" x14ac:dyDescent="0.15">
      <c r="A3041" s="46">
        <v>30.38</v>
      </c>
      <c r="B3041" s="7">
        <v>1</v>
      </c>
      <c r="C3041" s="7">
        <v>1</v>
      </c>
      <c r="D3041" s="7">
        <v>1</v>
      </c>
      <c r="E3041" s="7">
        <v>1</v>
      </c>
      <c r="F3041" s="7">
        <v>1</v>
      </c>
      <c r="G3041" s="32">
        <v>1</v>
      </c>
      <c r="H3041" s="7">
        <v>1</v>
      </c>
      <c r="I3041" s="7">
        <v>1</v>
      </c>
      <c r="P3041" s="23"/>
    </row>
    <row r="3042" spans="1:16" x14ac:dyDescent="0.15">
      <c r="A3042" s="46">
        <v>30.39</v>
      </c>
      <c r="B3042" s="7">
        <v>1</v>
      </c>
      <c r="C3042" s="7">
        <v>1</v>
      </c>
      <c r="D3042" s="7">
        <v>1</v>
      </c>
      <c r="E3042" s="7">
        <v>1</v>
      </c>
      <c r="F3042" s="7">
        <v>1</v>
      </c>
      <c r="G3042" s="32">
        <v>1</v>
      </c>
      <c r="H3042" s="7">
        <v>1</v>
      </c>
      <c r="I3042" s="7">
        <v>1</v>
      </c>
      <c r="P3042" s="23"/>
    </row>
    <row r="3043" spans="1:16" x14ac:dyDescent="0.15">
      <c r="A3043" s="46">
        <v>30.4</v>
      </c>
      <c r="B3043" s="7">
        <v>1</v>
      </c>
      <c r="C3043" s="7">
        <v>1</v>
      </c>
      <c r="D3043" s="7">
        <v>1</v>
      </c>
      <c r="E3043" s="7">
        <v>1</v>
      </c>
      <c r="F3043" s="7">
        <v>1</v>
      </c>
      <c r="G3043" s="32">
        <v>1</v>
      </c>
      <c r="H3043" s="7">
        <v>1</v>
      </c>
      <c r="I3043" s="7">
        <v>1</v>
      </c>
      <c r="P3043" s="23"/>
    </row>
    <row r="3044" spans="1:16" x14ac:dyDescent="0.15">
      <c r="A3044" s="46">
        <v>30.41</v>
      </c>
      <c r="B3044" s="7">
        <v>1</v>
      </c>
      <c r="C3044" s="7">
        <v>1</v>
      </c>
      <c r="D3044" s="7">
        <v>1</v>
      </c>
      <c r="E3044" s="7">
        <v>1</v>
      </c>
      <c r="F3044" s="7">
        <v>1</v>
      </c>
      <c r="G3044" s="32">
        <v>1</v>
      </c>
      <c r="H3044" s="7">
        <v>1</v>
      </c>
      <c r="I3044" s="7">
        <v>1</v>
      </c>
      <c r="P3044" s="23"/>
    </row>
    <row r="3045" spans="1:16" x14ac:dyDescent="0.15">
      <c r="A3045" s="46">
        <v>30.42</v>
      </c>
      <c r="B3045" s="7">
        <v>1</v>
      </c>
      <c r="C3045" s="7">
        <v>1</v>
      </c>
      <c r="D3045" s="7">
        <v>1</v>
      </c>
      <c r="E3045" s="7">
        <v>1</v>
      </c>
      <c r="F3045" s="7">
        <v>1</v>
      </c>
      <c r="G3045" s="32">
        <v>1</v>
      </c>
      <c r="H3045" s="7">
        <v>1</v>
      </c>
      <c r="I3045" s="7">
        <v>1</v>
      </c>
      <c r="P3045" s="23"/>
    </row>
    <row r="3046" spans="1:16" x14ac:dyDescent="0.15">
      <c r="A3046" s="46">
        <v>30.43</v>
      </c>
      <c r="B3046" s="7">
        <v>1</v>
      </c>
      <c r="C3046" s="7">
        <v>1</v>
      </c>
      <c r="D3046" s="7">
        <v>1</v>
      </c>
      <c r="E3046" s="7">
        <v>1</v>
      </c>
      <c r="F3046" s="7">
        <v>1</v>
      </c>
      <c r="G3046" s="32">
        <v>1</v>
      </c>
      <c r="H3046" s="7">
        <v>1</v>
      </c>
      <c r="I3046" s="7">
        <v>1</v>
      </c>
      <c r="P3046" s="23"/>
    </row>
    <row r="3047" spans="1:16" x14ac:dyDescent="0.15">
      <c r="A3047" s="46">
        <v>30.44</v>
      </c>
      <c r="B3047" s="7">
        <v>1</v>
      </c>
      <c r="C3047" s="7">
        <v>1</v>
      </c>
      <c r="D3047" s="7">
        <v>1</v>
      </c>
      <c r="E3047" s="7">
        <v>1</v>
      </c>
      <c r="F3047" s="7">
        <v>1</v>
      </c>
      <c r="G3047" s="32">
        <v>1</v>
      </c>
      <c r="H3047" s="7">
        <v>1</v>
      </c>
      <c r="I3047" s="7">
        <v>1</v>
      </c>
      <c r="P3047" s="23"/>
    </row>
    <row r="3048" spans="1:16" x14ac:dyDescent="0.15">
      <c r="A3048" s="46">
        <v>30.45</v>
      </c>
      <c r="B3048" s="7">
        <v>1</v>
      </c>
      <c r="C3048" s="7">
        <v>1</v>
      </c>
      <c r="D3048" s="7">
        <v>1</v>
      </c>
      <c r="E3048" s="7">
        <v>1</v>
      </c>
      <c r="F3048" s="7">
        <v>1</v>
      </c>
      <c r="G3048" s="32">
        <v>1</v>
      </c>
      <c r="H3048" s="7">
        <v>1</v>
      </c>
      <c r="I3048" s="7">
        <v>1</v>
      </c>
      <c r="P3048" s="23"/>
    </row>
    <row r="3049" spans="1:16" x14ac:dyDescent="0.15">
      <c r="A3049" s="46">
        <v>30.46</v>
      </c>
      <c r="B3049" s="7">
        <v>1</v>
      </c>
      <c r="C3049" s="7">
        <v>1</v>
      </c>
      <c r="D3049" s="7">
        <v>1</v>
      </c>
      <c r="E3049" s="7">
        <v>1</v>
      </c>
      <c r="F3049" s="7">
        <v>1</v>
      </c>
      <c r="G3049" s="32">
        <v>1</v>
      </c>
      <c r="H3049" s="7">
        <v>1</v>
      </c>
      <c r="I3049" s="7">
        <v>1</v>
      </c>
      <c r="P3049" s="23"/>
    </row>
    <row r="3050" spans="1:16" x14ac:dyDescent="0.15">
      <c r="A3050" s="46">
        <v>30.47</v>
      </c>
      <c r="B3050" s="7">
        <v>1</v>
      </c>
      <c r="C3050" s="7">
        <v>1</v>
      </c>
      <c r="D3050" s="7">
        <v>1</v>
      </c>
      <c r="E3050" s="7">
        <v>1</v>
      </c>
      <c r="F3050" s="7">
        <v>1</v>
      </c>
      <c r="G3050" s="32">
        <v>1</v>
      </c>
      <c r="H3050" s="7">
        <v>1</v>
      </c>
      <c r="I3050" s="7">
        <v>1</v>
      </c>
      <c r="P3050" s="23"/>
    </row>
    <row r="3051" spans="1:16" x14ac:dyDescent="0.15">
      <c r="A3051" s="46">
        <v>30.48</v>
      </c>
      <c r="B3051" s="7">
        <v>1</v>
      </c>
      <c r="C3051" s="7">
        <v>1</v>
      </c>
      <c r="D3051" s="7">
        <v>1</v>
      </c>
      <c r="E3051" s="7">
        <v>1</v>
      </c>
      <c r="F3051" s="7">
        <v>1</v>
      </c>
      <c r="G3051" s="32">
        <v>1</v>
      </c>
      <c r="H3051" s="7">
        <v>1</v>
      </c>
      <c r="I3051" s="7">
        <v>1</v>
      </c>
      <c r="P3051" s="23"/>
    </row>
    <row r="3052" spans="1:16" x14ac:dyDescent="0.15">
      <c r="A3052" s="46">
        <v>30.49</v>
      </c>
      <c r="B3052" s="7">
        <v>1</v>
      </c>
      <c r="C3052" s="7">
        <v>1</v>
      </c>
      <c r="D3052" s="7">
        <v>1</v>
      </c>
      <c r="E3052" s="7">
        <v>1</v>
      </c>
      <c r="F3052" s="7">
        <v>1</v>
      </c>
      <c r="G3052" s="32">
        <v>1</v>
      </c>
      <c r="H3052" s="7">
        <v>1</v>
      </c>
      <c r="I3052" s="7">
        <v>1</v>
      </c>
      <c r="P3052" s="23"/>
    </row>
    <row r="3053" spans="1:16" x14ac:dyDescent="0.15">
      <c r="A3053" s="46">
        <v>30.5</v>
      </c>
      <c r="B3053" s="7">
        <v>1</v>
      </c>
      <c r="C3053" s="7">
        <v>1</v>
      </c>
      <c r="D3053" s="7">
        <v>1</v>
      </c>
      <c r="E3053" s="7">
        <v>1</v>
      </c>
      <c r="F3053" s="7">
        <v>1</v>
      </c>
      <c r="G3053" s="32">
        <v>1</v>
      </c>
      <c r="H3053" s="7">
        <v>1</v>
      </c>
      <c r="I3053" s="7">
        <v>1</v>
      </c>
      <c r="P3053" s="23"/>
    </row>
    <row r="3054" spans="1:16" x14ac:dyDescent="0.15">
      <c r="A3054" s="46">
        <v>30.51</v>
      </c>
      <c r="B3054" s="7">
        <v>1</v>
      </c>
      <c r="C3054" s="7">
        <v>1</v>
      </c>
      <c r="D3054" s="7">
        <v>1</v>
      </c>
      <c r="E3054" s="7">
        <v>1</v>
      </c>
      <c r="F3054" s="7">
        <v>1</v>
      </c>
      <c r="G3054" s="32">
        <v>1</v>
      </c>
      <c r="H3054" s="7">
        <v>1</v>
      </c>
      <c r="I3054" s="7">
        <v>1</v>
      </c>
      <c r="P3054" s="23"/>
    </row>
    <row r="3055" spans="1:16" x14ac:dyDescent="0.15">
      <c r="A3055" s="46">
        <v>30.52</v>
      </c>
      <c r="B3055" s="7">
        <v>1</v>
      </c>
      <c r="C3055" s="7">
        <v>1</v>
      </c>
      <c r="D3055" s="7">
        <v>1</v>
      </c>
      <c r="E3055" s="7">
        <v>1</v>
      </c>
      <c r="F3055" s="7">
        <v>1</v>
      </c>
      <c r="G3055" s="32">
        <v>1</v>
      </c>
      <c r="H3055" s="7">
        <v>1</v>
      </c>
      <c r="I3055" s="7">
        <v>1</v>
      </c>
      <c r="P3055" s="23"/>
    </row>
    <row r="3056" spans="1:16" x14ac:dyDescent="0.15">
      <c r="A3056" s="46">
        <v>30.53</v>
      </c>
      <c r="B3056" s="7">
        <v>1</v>
      </c>
      <c r="C3056" s="7">
        <v>1</v>
      </c>
      <c r="D3056" s="7">
        <v>1</v>
      </c>
      <c r="E3056" s="7">
        <v>1</v>
      </c>
      <c r="F3056" s="7">
        <v>1</v>
      </c>
      <c r="G3056" s="32">
        <v>1</v>
      </c>
      <c r="H3056" s="7">
        <v>1</v>
      </c>
      <c r="I3056" s="7">
        <v>1</v>
      </c>
      <c r="P3056" s="23"/>
    </row>
    <row r="3057" spans="1:16" x14ac:dyDescent="0.15">
      <c r="A3057" s="46">
        <v>30.54</v>
      </c>
      <c r="B3057" s="7">
        <v>1</v>
      </c>
      <c r="C3057" s="7">
        <v>1</v>
      </c>
      <c r="D3057" s="7">
        <v>1</v>
      </c>
      <c r="E3057" s="7">
        <v>1</v>
      </c>
      <c r="F3057" s="7">
        <v>1</v>
      </c>
      <c r="G3057" s="32">
        <v>1</v>
      </c>
      <c r="H3057" s="7">
        <v>1</v>
      </c>
      <c r="I3057" s="7">
        <v>1</v>
      </c>
      <c r="P3057" s="23"/>
    </row>
    <row r="3058" spans="1:16" x14ac:dyDescent="0.15">
      <c r="A3058" s="46">
        <v>30.55</v>
      </c>
      <c r="B3058" s="7">
        <v>1</v>
      </c>
      <c r="C3058" s="7">
        <v>1</v>
      </c>
      <c r="D3058" s="7">
        <v>1</v>
      </c>
      <c r="E3058" s="7">
        <v>1</v>
      </c>
      <c r="F3058" s="7">
        <v>1</v>
      </c>
      <c r="G3058" s="32">
        <v>1</v>
      </c>
      <c r="H3058" s="7">
        <v>1</v>
      </c>
      <c r="I3058" s="7">
        <v>1</v>
      </c>
      <c r="P3058" s="23"/>
    </row>
    <row r="3059" spans="1:16" x14ac:dyDescent="0.15">
      <c r="A3059" s="46">
        <v>30.56</v>
      </c>
      <c r="B3059" s="7">
        <v>1</v>
      </c>
      <c r="C3059" s="7">
        <v>1</v>
      </c>
      <c r="D3059" s="7">
        <v>1</v>
      </c>
      <c r="E3059" s="7">
        <v>1</v>
      </c>
      <c r="F3059" s="7">
        <v>1</v>
      </c>
      <c r="G3059" s="32">
        <v>1</v>
      </c>
      <c r="H3059" s="7">
        <v>1</v>
      </c>
      <c r="I3059" s="7">
        <v>1</v>
      </c>
      <c r="P3059" s="23"/>
    </row>
    <row r="3060" spans="1:16" x14ac:dyDescent="0.15">
      <c r="A3060" s="46">
        <v>30.57</v>
      </c>
      <c r="B3060" s="7">
        <v>1</v>
      </c>
      <c r="C3060" s="7">
        <v>1</v>
      </c>
      <c r="D3060" s="7">
        <v>1</v>
      </c>
      <c r="E3060" s="7">
        <v>1</v>
      </c>
      <c r="F3060" s="7">
        <v>1</v>
      </c>
      <c r="G3060" s="32">
        <v>1</v>
      </c>
      <c r="H3060" s="7">
        <v>1</v>
      </c>
      <c r="I3060" s="7">
        <v>1</v>
      </c>
      <c r="P3060" s="23"/>
    </row>
    <row r="3061" spans="1:16" x14ac:dyDescent="0.15">
      <c r="A3061" s="46">
        <v>30.58</v>
      </c>
      <c r="B3061" s="7">
        <v>1</v>
      </c>
      <c r="C3061" s="7">
        <v>1</v>
      </c>
      <c r="D3061" s="7">
        <v>1</v>
      </c>
      <c r="E3061" s="7">
        <v>1</v>
      </c>
      <c r="F3061" s="7">
        <v>1</v>
      </c>
      <c r="G3061" s="32">
        <v>1</v>
      </c>
      <c r="H3061" s="7">
        <v>1</v>
      </c>
      <c r="I3061" s="7">
        <v>1</v>
      </c>
      <c r="P3061" s="23"/>
    </row>
    <row r="3062" spans="1:16" x14ac:dyDescent="0.15">
      <c r="A3062" s="46">
        <v>30.59</v>
      </c>
      <c r="B3062" s="7">
        <v>1</v>
      </c>
      <c r="C3062" s="7">
        <v>1</v>
      </c>
      <c r="D3062" s="7">
        <v>1</v>
      </c>
      <c r="E3062" s="7">
        <v>1</v>
      </c>
      <c r="F3062" s="7">
        <v>1</v>
      </c>
      <c r="G3062" s="32">
        <v>1</v>
      </c>
      <c r="H3062" s="7">
        <v>1</v>
      </c>
      <c r="I3062" s="7">
        <v>1</v>
      </c>
      <c r="P3062" s="23"/>
    </row>
    <row r="3063" spans="1:16" x14ac:dyDescent="0.15">
      <c r="A3063" s="46">
        <v>30.6</v>
      </c>
      <c r="B3063" s="7">
        <v>1</v>
      </c>
      <c r="C3063" s="7">
        <v>1</v>
      </c>
      <c r="D3063" s="7">
        <v>1</v>
      </c>
      <c r="E3063" s="7">
        <v>1</v>
      </c>
      <c r="F3063" s="7">
        <v>1</v>
      </c>
      <c r="G3063" s="32">
        <v>1</v>
      </c>
      <c r="H3063" s="7">
        <v>1</v>
      </c>
      <c r="I3063" s="7">
        <v>1</v>
      </c>
      <c r="P3063" s="23"/>
    </row>
    <row r="3064" spans="1:16" x14ac:dyDescent="0.15">
      <c r="A3064" s="46">
        <v>30.61</v>
      </c>
      <c r="B3064" s="7">
        <v>1</v>
      </c>
      <c r="C3064" s="7">
        <v>1</v>
      </c>
      <c r="D3064" s="7">
        <v>1</v>
      </c>
      <c r="E3064" s="7">
        <v>1</v>
      </c>
      <c r="F3064" s="7">
        <v>1</v>
      </c>
      <c r="G3064" s="32">
        <v>1</v>
      </c>
      <c r="H3064" s="7">
        <v>1</v>
      </c>
      <c r="I3064" s="7">
        <v>1</v>
      </c>
      <c r="P3064" s="23"/>
    </row>
    <row r="3065" spans="1:16" x14ac:dyDescent="0.15">
      <c r="A3065" s="46">
        <v>30.62</v>
      </c>
      <c r="B3065" s="7">
        <v>1</v>
      </c>
      <c r="C3065" s="7">
        <v>1</v>
      </c>
      <c r="D3065" s="7">
        <v>1</v>
      </c>
      <c r="E3065" s="7">
        <v>1</v>
      </c>
      <c r="F3065" s="7">
        <v>1</v>
      </c>
      <c r="G3065" s="32">
        <v>1</v>
      </c>
      <c r="H3065" s="7">
        <v>1</v>
      </c>
      <c r="I3065" s="7">
        <v>1</v>
      </c>
      <c r="P3065" s="23"/>
    </row>
    <row r="3066" spans="1:16" x14ac:dyDescent="0.15">
      <c r="A3066" s="46">
        <v>30.63</v>
      </c>
      <c r="B3066" s="7">
        <v>1</v>
      </c>
      <c r="C3066" s="7">
        <v>1</v>
      </c>
      <c r="D3066" s="7">
        <v>1</v>
      </c>
      <c r="E3066" s="7">
        <v>1</v>
      </c>
      <c r="F3066" s="7">
        <v>1</v>
      </c>
      <c r="G3066" s="32">
        <v>1</v>
      </c>
      <c r="H3066" s="7">
        <v>1</v>
      </c>
      <c r="I3066" s="7">
        <v>1</v>
      </c>
      <c r="P3066" s="23"/>
    </row>
    <row r="3067" spans="1:16" x14ac:dyDescent="0.15">
      <c r="A3067" s="46">
        <v>30.64</v>
      </c>
      <c r="B3067" s="7">
        <v>1</v>
      </c>
      <c r="C3067" s="7">
        <v>1</v>
      </c>
      <c r="D3067" s="7">
        <v>1</v>
      </c>
      <c r="E3067" s="7">
        <v>1</v>
      </c>
      <c r="F3067" s="7">
        <v>1</v>
      </c>
      <c r="G3067" s="32">
        <v>1</v>
      </c>
      <c r="H3067" s="7">
        <v>1</v>
      </c>
      <c r="I3067" s="7">
        <v>1</v>
      </c>
      <c r="P3067" s="23"/>
    </row>
    <row r="3068" spans="1:16" x14ac:dyDescent="0.15">
      <c r="A3068" s="46">
        <v>30.65</v>
      </c>
      <c r="B3068" s="7">
        <v>1</v>
      </c>
      <c r="C3068" s="7">
        <v>1</v>
      </c>
      <c r="D3068" s="7">
        <v>1</v>
      </c>
      <c r="E3068" s="7">
        <v>1</v>
      </c>
      <c r="F3068" s="7">
        <v>1</v>
      </c>
      <c r="G3068" s="32">
        <v>1</v>
      </c>
      <c r="H3068" s="7">
        <v>1</v>
      </c>
      <c r="I3068" s="7">
        <v>1</v>
      </c>
      <c r="P3068" s="23"/>
    </row>
    <row r="3069" spans="1:16" x14ac:dyDescent="0.15">
      <c r="A3069" s="46">
        <v>30.66</v>
      </c>
      <c r="B3069" s="7">
        <v>1</v>
      </c>
      <c r="C3069" s="7">
        <v>1</v>
      </c>
      <c r="D3069" s="7">
        <v>1</v>
      </c>
      <c r="E3069" s="7">
        <v>1</v>
      </c>
      <c r="F3069" s="7">
        <v>1</v>
      </c>
      <c r="G3069" s="32">
        <v>1</v>
      </c>
      <c r="H3069" s="7">
        <v>1</v>
      </c>
      <c r="I3069" s="7">
        <v>1</v>
      </c>
      <c r="P3069" s="23"/>
    </row>
    <row r="3070" spans="1:16" x14ac:dyDescent="0.15">
      <c r="A3070" s="46">
        <v>30.67</v>
      </c>
      <c r="B3070" s="7">
        <v>1</v>
      </c>
      <c r="C3070" s="7">
        <v>1</v>
      </c>
      <c r="D3070" s="7">
        <v>1</v>
      </c>
      <c r="E3070" s="7">
        <v>1</v>
      </c>
      <c r="F3070" s="7">
        <v>1</v>
      </c>
      <c r="G3070" s="32">
        <v>1</v>
      </c>
      <c r="H3070" s="7">
        <v>1</v>
      </c>
      <c r="I3070" s="7">
        <v>1</v>
      </c>
      <c r="P3070" s="23"/>
    </row>
    <row r="3071" spans="1:16" x14ac:dyDescent="0.15">
      <c r="A3071" s="46">
        <v>30.68</v>
      </c>
      <c r="B3071" s="7">
        <v>1</v>
      </c>
      <c r="C3071" s="7">
        <v>1</v>
      </c>
      <c r="D3071" s="7">
        <v>1</v>
      </c>
      <c r="E3071" s="7">
        <v>1</v>
      </c>
      <c r="F3071" s="7">
        <v>1</v>
      </c>
      <c r="G3071" s="32">
        <v>1</v>
      </c>
      <c r="H3071" s="7">
        <v>1</v>
      </c>
      <c r="I3071" s="7">
        <v>1</v>
      </c>
      <c r="P3071" s="23"/>
    </row>
    <row r="3072" spans="1:16" x14ac:dyDescent="0.15">
      <c r="A3072" s="46">
        <v>30.69</v>
      </c>
      <c r="B3072" s="7">
        <v>1</v>
      </c>
      <c r="C3072" s="7">
        <v>1</v>
      </c>
      <c r="D3072" s="7">
        <v>1</v>
      </c>
      <c r="E3072" s="7">
        <v>1</v>
      </c>
      <c r="F3072" s="7">
        <v>1</v>
      </c>
      <c r="G3072" s="32">
        <v>1</v>
      </c>
      <c r="H3072" s="7">
        <v>1</v>
      </c>
      <c r="I3072" s="7">
        <v>1</v>
      </c>
      <c r="P3072" s="23"/>
    </row>
    <row r="3073" spans="1:16" x14ac:dyDescent="0.15">
      <c r="A3073" s="46">
        <v>30.7</v>
      </c>
      <c r="B3073" s="7">
        <v>1</v>
      </c>
      <c r="C3073" s="7">
        <v>1</v>
      </c>
      <c r="D3073" s="7">
        <v>1</v>
      </c>
      <c r="E3073" s="7">
        <v>1</v>
      </c>
      <c r="F3073" s="7">
        <v>1</v>
      </c>
      <c r="G3073" s="32">
        <v>1</v>
      </c>
      <c r="H3073" s="7">
        <v>1</v>
      </c>
      <c r="I3073" s="7">
        <v>1</v>
      </c>
      <c r="P3073" s="23"/>
    </row>
    <row r="3074" spans="1:16" x14ac:dyDescent="0.15">
      <c r="A3074" s="46">
        <v>30.71</v>
      </c>
      <c r="B3074" s="7">
        <v>1</v>
      </c>
      <c r="C3074" s="7">
        <v>1</v>
      </c>
      <c r="D3074" s="7">
        <v>1</v>
      </c>
      <c r="E3074" s="7">
        <v>1</v>
      </c>
      <c r="F3074" s="7">
        <v>1</v>
      </c>
      <c r="G3074" s="32">
        <v>1</v>
      </c>
      <c r="H3074" s="7">
        <v>1</v>
      </c>
      <c r="I3074" s="7">
        <v>1</v>
      </c>
      <c r="P3074" s="23"/>
    </row>
    <row r="3075" spans="1:16" x14ac:dyDescent="0.15">
      <c r="A3075" s="46">
        <v>30.72</v>
      </c>
      <c r="B3075" s="7">
        <v>1</v>
      </c>
      <c r="C3075" s="7">
        <v>1</v>
      </c>
      <c r="D3075" s="7">
        <v>1</v>
      </c>
      <c r="E3075" s="7">
        <v>1</v>
      </c>
      <c r="F3075" s="7">
        <v>1</v>
      </c>
      <c r="G3075" s="32">
        <v>1</v>
      </c>
      <c r="H3075" s="7">
        <v>1</v>
      </c>
      <c r="I3075" s="7">
        <v>1</v>
      </c>
      <c r="P3075" s="23"/>
    </row>
    <row r="3076" spans="1:16" x14ac:dyDescent="0.15">
      <c r="A3076" s="46">
        <v>30.73</v>
      </c>
      <c r="B3076" s="7">
        <v>1</v>
      </c>
      <c r="C3076" s="7">
        <v>1</v>
      </c>
      <c r="D3076" s="7">
        <v>1</v>
      </c>
      <c r="E3076" s="7">
        <v>1</v>
      </c>
      <c r="F3076" s="7">
        <v>1</v>
      </c>
      <c r="G3076" s="32">
        <v>1</v>
      </c>
      <c r="H3076" s="7">
        <v>1</v>
      </c>
      <c r="I3076" s="7">
        <v>1</v>
      </c>
      <c r="P3076" s="23"/>
    </row>
    <row r="3077" spans="1:16" x14ac:dyDescent="0.15">
      <c r="A3077" s="46">
        <v>30.74</v>
      </c>
      <c r="B3077" s="7">
        <v>1</v>
      </c>
      <c r="C3077" s="7">
        <v>1</v>
      </c>
      <c r="D3077" s="7">
        <v>1</v>
      </c>
      <c r="E3077" s="7">
        <v>1</v>
      </c>
      <c r="F3077" s="7">
        <v>1</v>
      </c>
      <c r="G3077" s="32">
        <v>1</v>
      </c>
      <c r="H3077" s="7">
        <v>1</v>
      </c>
      <c r="I3077" s="7">
        <v>1</v>
      </c>
      <c r="P3077" s="23"/>
    </row>
    <row r="3078" spans="1:16" x14ac:dyDescent="0.15">
      <c r="A3078" s="46">
        <v>30.75</v>
      </c>
      <c r="B3078" s="7">
        <v>1</v>
      </c>
      <c r="C3078" s="7">
        <v>1</v>
      </c>
      <c r="D3078" s="7">
        <v>1</v>
      </c>
      <c r="E3078" s="7">
        <v>1</v>
      </c>
      <c r="F3078" s="7">
        <v>1</v>
      </c>
      <c r="G3078" s="32">
        <v>1</v>
      </c>
      <c r="H3078" s="7">
        <v>1</v>
      </c>
      <c r="I3078" s="7">
        <v>1</v>
      </c>
      <c r="P3078" s="23"/>
    </row>
    <row r="3079" spans="1:16" x14ac:dyDescent="0.15">
      <c r="A3079" s="46">
        <v>30.76</v>
      </c>
      <c r="B3079" s="7">
        <v>1</v>
      </c>
      <c r="C3079" s="7">
        <v>1</v>
      </c>
      <c r="D3079" s="7">
        <v>1</v>
      </c>
      <c r="E3079" s="7">
        <v>1</v>
      </c>
      <c r="F3079" s="7">
        <v>1</v>
      </c>
      <c r="G3079" s="32">
        <v>1</v>
      </c>
      <c r="H3079" s="7">
        <v>1</v>
      </c>
      <c r="I3079" s="7">
        <v>1</v>
      </c>
      <c r="P3079" s="23"/>
    </row>
    <row r="3080" spans="1:16" x14ac:dyDescent="0.15">
      <c r="A3080" s="46">
        <v>30.77</v>
      </c>
      <c r="B3080" s="7">
        <v>1</v>
      </c>
      <c r="C3080" s="7">
        <v>1</v>
      </c>
      <c r="D3080" s="7">
        <v>1</v>
      </c>
      <c r="E3080" s="7">
        <v>1</v>
      </c>
      <c r="F3080" s="7">
        <v>1</v>
      </c>
      <c r="G3080" s="32">
        <v>1</v>
      </c>
      <c r="H3080" s="7">
        <v>1</v>
      </c>
      <c r="I3080" s="7">
        <v>1</v>
      </c>
      <c r="P3080" s="23"/>
    </row>
    <row r="3081" spans="1:16" x14ac:dyDescent="0.15">
      <c r="A3081" s="46">
        <v>30.78</v>
      </c>
      <c r="B3081" s="7">
        <v>1</v>
      </c>
      <c r="C3081" s="7">
        <v>1</v>
      </c>
      <c r="D3081" s="7">
        <v>1</v>
      </c>
      <c r="E3081" s="7">
        <v>1</v>
      </c>
      <c r="F3081" s="7">
        <v>1</v>
      </c>
      <c r="G3081" s="32">
        <v>1</v>
      </c>
      <c r="H3081" s="7">
        <v>1</v>
      </c>
      <c r="I3081" s="7">
        <v>1</v>
      </c>
      <c r="P3081" s="23"/>
    </row>
    <row r="3082" spans="1:16" x14ac:dyDescent="0.15">
      <c r="A3082" s="46">
        <v>30.79</v>
      </c>
      <c r="B3082" s="7">
        <v>1</v>
      </c>
      <c r="C3082" s="7">
        <v>1</v>
      </c>
      <c r="D3082" s="7">
        <v>1</v>
      </c>
      <c r="E3082" s="7">
        <v>1</v>
      </c>
      <c r="F3082" s="7">
        <v>1</v>
      </c>
      <c r="G3082" s="32">
        <v>1</v>
      </c>
      <c r="H3082" s="7">
        <v>1</v>
      </c>
      <c r="I3082" s="7">
        <v>1</v>
      </c>
      <c r="P3082" s="23"/>
    </row>
    <row r="3083" spans="1:16" x14ac:dyDescent="0.15">
      <c r="A3083" s="46">
        <v>30.8</v>
      </c>
      <c r="B3083" s="7">
        <v>1</v>
      </c>
      <c r="C3083" s="7">
        <v>1</v>
      </c>
      <c r="D3083" s="7">
        <v>1</v>
      </c>
      <c r="E3083" s="7">
        <v>1</v>
      </c>
      <c r="F3083" s="7">
        <v>1</v>
      </c>
      <c r="G3083" s="32">
        <v>1</v>
      </c>
      <c r="H3083" s="7">
        <v>1</v>
      </c>
      <c r="I3083" s="7">
        <v>1</v>
      </c>
      <c r="P3083" s="23"/>
    </row>
    <row r="3084" spans="1:16" x14ac:dyDescent="0.15">
      <c r="A3084" s="46">
        <v>30.81</v>
      </c>
      <c r="B3084" s="7">
        <v>1</v>
      </c>
      <c r="C3084" s="7">
        <v>1</v>
      </c>
      <c r="D3084" s="7">
        <v>1</v>
      </c>
      <c r="E3084" s="7">
        <v>1</v>
      </c>
      <c r="F3084" s="7">
        <v>1</v>
      </c>
      <c r="G3084" s="32">
        <v>1</v>
      </c>
      <c r="H3084" s="7">
        <v>1</v>
      </c>
      <c r="I3084" s="7">
        <v>1</v>
      </c>
      <c r="P3084" s="23"/>
    </row>
    <row r="3085" spans="1:16" x14ac:dyDescent="0.15">
      <c r="A3085" s="46">
        <v>30.82</v>
      </c>
      <c r="B3085" s="7">
        <v>1</v>
      </c>
      <c r="C3085" s="7">
        <v>1</v>
      </c>
      <c r="D3085" s="7">
        <v>1</v>
      </c>
      <c r="E3085" s="7">
        <v>1</v>
      </c>
      <c r="F3085" s="7">
        <v>1</v>
      </c>
      <c r="G3085" s="32">
        <v>1</v>
      </c>
      <c r="H3085" s="7">
        <v>1</v>
      </c>
      <c r="I3085" s="7">
        <v>1</v>
      </c>
      <c r="P3085" s="23"/>
    </row>
    <row r="3086" spans="1:16" x14ac:dyDescent="0.15">
      <c r="A3086" s="46">
        <v>30.83</v>
      </c>
      <c r="B3086" s="7">
        <v>1</v>
      </c>
      <c r="C3086" s="7">
        <v>1</v>
      </c>
      <c r="D3086" s="7">
        <v>1</v>
      </c>
      <c r="E3086" s="7">
        <v>1</v>
      </c>
      <c r="F3086" s="7">
        <v>1</v>
      </c>
      <c r="G3086" s="32">
        <v>1</v>
      </c>
      <c r="H3086" s="7">
        <v>1</v>
      </c>
      <c r="I3086" s="7">
        <v>1</v>
      </c>
      <c r="P3086" s="23"/>
    </row>
    <row r="3087" spans="1:16" x14ac:dyDescent="0.15">
      <c r="A3087" s="46">
        <v>30.84</v>
      </c>
      <c r="B3087" s="7">
        <v>1</v>
      </c>
      <c r="C3087" s="7">
        <v>1</v>
      </c>
      <c r="D3087" s="7">
        <v>1</v>
      </c>
      <c r="E3087" s="7">
        <v>1</v>
      </c>
      <c r="F3087" s="7">
        <v>1</v>
      </c>
      <c r="G3087" s="32">
        <v>1</v>
      </c>
      <c r="H3087" s="7">
        <v>1</v>
      </c>
      <c r="I3087" s="7">
        <v>1</v>
      </c>
      <c r="P3087" s="23"/>
    </row>
    <row r="3088" spans="1:16" x14ac:dyDescent="0.15">
      <c r="A3088" s="46">
        <v>30.85</v>
      </c>
      <c r="B3088" s="7">
        <v>1</v>
      </c>
      <c r="C3088" s="7">
        <v>1</v>
      </c>
      <c r="D3088" s="7">
        <v>1</v>
      </c>
      <c r="E3088" s="7">
        <v>1</v>
      </c>
      <c r="F3088" s="7">
        <v>1</v>
      </c>
      <c r="G3088" s="32">
        <v>1</v>
      </c>
      <c r="H3088" s="7">
        <v>1</v>
      </c>
      <c r="I3088" s="7">
        <v>1</v>
      </c>
      <c r="P3088" s="23"/>
    </row>
    <row r="3089" spans="1:16" x14ac:dyDescent="0.15">
      <c r="A3089" s="46">
        <v>30.86</v>
      </c>
      <c r="B3089" s="7">
        <v>1</v>
      </c>
      <c r="C3089" s="7">
        <v>1</v>
      </c>
      <c r="D3089" s="7">
        <v>1</v>
      </c>
      <c r="E3089" s="7">
        <v>1</v>
      </c>
      <c r="F3089" s="7">
        <v>1</v>
      </c>
      <c r="G3089" s="32">
        <v>1</v>
      </c>
      <c r="H3089" s="7">
        <v>1</v>
      </c>
      <c r="I3089" s="7">
        <v>1</v>
      </c>
      <c r="P3089" s="23"/>
    </row>
    <row r="3090" spans="1:16" x14ac:dyDescent="0.15">
      <c r="A3090" s="46">
        <v>30.87</v>
      </c>
      <c r="B3090" s="7">
        <v>1</v>
      </c>
      <c r="C3090" s="7">
        <v>1</v>
      </c>
      <c r="D3090" s="7">
        <v>1</v>
      </c>
      <c r="E3090" s="7">
        <v>1</v>
      </c>
      <c r="F3090" s="7">
        <v>1</v>
      </c>
      <c r="G3090" s="32">
        <v>1</v>
      </c>
      <c r="H3090" s="7">
        <v>1</v>
      </c>
      <c r="I3090" s="7">
        <v>1</v>
      </c>
      <c r="P3090" s="23"/>
    </row>
    <row r="3091" spans="1:16" x14ac:dyDescent="0.15">
      <c r="A3091" s="46">
        <v>30.88</v>
      </c>
      <c r="B3091" s="7">
        <v>1</v>
      </c>
      <c r="C3091" s="7">
        <v>1</v>
      </c>
      <c r="D3091" s="7">
        <v>1</v>
      </c>
      <c r="E3091" s="7">
        <v>1</v>
      </c>
      <c r="F3091" s="7">
        <v>1</v>
      </c>
      <c r="G3091" s="32">
        <v>1</v>
      </c>
      <c r="H3091" s="7">
        <v>1</v>
      </c>
      <c r="I3091" s="7">
        <v>1</v>
      </c>
      <c r="P3091" s="23"/>
    </row>
    <row r="3092" spans="1:16" x14ac:dyDescent="0.15">
      <c r="A3092" s="46">
        <v>30.89</v>
      </c>
      <c r="B3092" s="7">
        <v>1</v>
      </c>
      <c r="C3092" s="7">
        <v>1</v>
      </c>
      <c r="D3092" s="7">
        <v>1</v>
      </c>
      <c r="E3092" s="7">
        <v>1</v>
      </c>
      <c r="F3092" s="7">
        <v>1</v>
      </c>
      <c r="G3092" s="32">
        <v>1</v>
      </c>
      <c r="H3092" s="7">
        <v>1</v>
      </c>
      <c r="I3092" s="7">
        <v>1</v>
      </c>
      <c r="P3092" s="23"/>
    </row>
    <row r="3093" spans="1:16" x14ac:dyDescent="0.15">
      <c r="A3093" s="46">
        <v>30.9</v>
      </c>
      <c r="B3093" s="7">
        <v>1</v>
      </c>
      <c r="C3093" s="7">
        <v>1</v>
      </c>
      <c r="D3093" s="7">
        <v>1</v>
      </c>
      <c r="E3093" s="7">
        <v>1</v>
      </c>
      <c r="F3093" s="7">
        <v>1</v>
      </c>
      <c r="G3093" s="32">
        <v>1</v>
      </c>
      <c r="H3093" s="7">
        <v>1</v>
      </c>
      <c r="I3093" s="7">
        <v>1</v>
      </c>
      <c r="P3093" s="23"/>
    </row>
    <row r="3094" spans="1:16" x14ac:dyDescent="0.15">
      <c r="A3094" s="46">
        <v>30.91</v>
      </c>
      <c r="B3094" s="7">
        <v>1</v>
      </c>
      <c r="C3094" s="7">
        <v>1</v>
      </c>
      <c r="D3094" s="7">
        <v>1</v>
      </c>
      <c r="E3094" s="7">
        <v>1</v>
      </c>
      <c r="F3094" s="7">
        <v>1</v>
      </c>
      <c r="G3094" s="32">
        <v>1</v>
      </c>
      <c r="H3094" s="7">
        <v>1</v>
      </c>
      <c r="I3094" s="7">
        <v>1</v>
      </c>
      <c r="P3094" s="23"/>
    </row>
    <row r="3095" spans="1:16" x14ac:dyDescent="0.15">
      <c r="A3095" s="46">
        <v>30.92</v>
      </c>
      <c r="B3095" s="7">
        <v>1</v>
      </c>
      <c r="C3095" s="7">
        <v>1</v>
      </c>
      <c r="D3095" s="7">
        <v>1</v>
      </c>
      <c r="E3095" s="7">
        <v>1</v>
      </c>
      <c r="F3095" s="7">
        <v>1</v>
      </c>
      <c r="G3095" s="32">
        <v>1</v>
      </c>
      <c r="H3095" s="7">
        <v>1</v>
      </c>
      <c r="I3095" s="7">
        <v>1</v>
      </c>
      <c r="P3095" s="23"/>
    </row>
    <row r="3096" spans="1:16" x14ac:dyDescent="0.15">
      <c r="A3096" s="46">
        <v>30.93</v>
      </c>
      <c r="B3096" s="7">
        <v>1</v>
      </c>
      <c r="C3096" s="7">
        <v>1</v>
      </c>
      <c r="D3096" s="7">
        <v>1</v>
      </c>
      <c r="E3096" s="7">
        <v>1</v>
      </c>
      <c r="F3096" s="7">
        <v>1</v>
      </c>
      <c r="G3096" s="32">
        <v>1</v>
      </c>
      <c r="H3096" s="7">
        <v>1</v>
      </c>
      <c r="I3096" s="7">
        <v>1</v>
      </c>
      <c r="P3096" s="23"/>
    </row>
    <row r="3097" spans="1:16" x14ac:dyDescent="0.15">
      <c r="A3097" s="46">
        <v>30.94</v>
      </c>
      <c r="B3097" s="7">
        <v>1</v>
      </c>
      <c r="C3097" s="7">
        <v>1</v>
      </c>
      <c r="D3097" s="7">
        <v>1</v>
      </c>
      <c r="E3097" s="7">
        <v>1</v>
      </c>
      <c r="F3097" s="7">
        <v>1</v>
      </c>
      <c r="G3097" s="32">
        <v>1</v>
      </c>
      <c r="H3097" s="7">
        <v>1</v>
      </c>
      <c r="I3097" s="7">
        <v>1</v>
      </c>
      <c r="P3097" s="23"/>
    </row>
    <row r="3098" spans="1:16" x14ac:dyDescent="0.15">
      <c r="A3098" s="46">
        <v>30.95</v>
      </c>
      <c r="B3098" s="7">
        <v>1</v>
      </c>
      <c r="C3098" s="7">
        <v>1</v>
      </c>
      <c r="D3098" s="7">
        <v>1</v>
      </c>
      <c r="E3098" s="7">
        <v>1</v>
      </c>
      <c r="F3098" s="7">
        <v>1</v>
      </c>
      <c r="G3098" s="32">
        <v>1</v>
      </c>
      <c r="H3098" s="7">
        <v>1</v>
      </c>
      <c r="I3098" s="7">
        <v>1</v>
      </c>
      <c r="P3098" s="23"/>
    </row>
    <row r="3099" spans="1:16" x14ac:dyDescent="0.15">
      <c r="A3099" s="46">
        <v>30.96</v>
      </c>
      <c r="B3099" s="7">
        <v>1</v>
      </c>
      <c r="C3099" s="7">
        <v>1</v>
      </c>
      <c r="D3099" s="7">
        <v>1</v>
      </c>
      <c r="E3099" s="7">
        <v>1</v>
      </c>
      <c r="F3099" s="7">
        <v>1</v>
      </c>
      <c r="G3099" s="32">
        <v>1</v>
      </c>
      <c r="H3099" s="7">
        <v>1</v>
      </c>
      <c r="I3099" s="7">
        <v>1</v>
      </c>
      <c r="P3099" s="23"/>
    </row>
    <row r="3100" spans="1:16" x14ac:dyDescent="0.15">
      <c r="A3100" s="46">
        <v>30.97</v>
      </c>
      <c r="B3100" s="7">
        <v>1</v>
      </c>
      <c r="C3100" s="7">
        <v>1</v>
      </c>
      <c r="D3100" s="7">
        <v>1</v>
      </c>
      <c r="E3100" s="7">
        <v>1</v>
      </c>
      <c r="F3100" s="7">
        <v>1</v>
      </c>
      <c r="G3100" s="32">
        <v>1</v>
      </c>
      <c r="H3100" s="7">
        <v>1</v>
      </c>
      <c r="I3100" s="7">
        <v>1</v>
      </c>
      <c r="P3100" s="23"/>
    </row>
    <row r="3101" spans="1:16" x14ac:dyDescent="0.15">
      <c r="A3101" s="46">
        <v>30.98</v>
      </c>
      <c r="B3101" s="7">
        <v>1</v>
      </c>
      <c r="C3101" s="7">
        <v>1</v>
      </c>
      <c r="D3101" s="7">
        <v>1</v>
      </c>
      <c r="E3101" s="7">
        <v>1</v>
      </c>
      <c r="F3101" s="7">
        <v>1</v>
      </c>
      <c r="G3101" s="32">
        <v>1</v>
      </c>
      <c r="H3101" s="7">
        <v>1</v>
      </c>
      <c r="I3101" s="7">
        <v>1</v>
      </c>
      <c r="P3101" s="23"/>
    </row>
    <row r="3102" spans="1:16" x14ac:dyDescent="0.15">
      <c r="A3102" s="46">
        <v>30.99</v>
      </c>
      <c r="B3102" s="7">
        <v>1</v>
      </c>
      <c r="C3102" s="7">
        <v>1</v>
      </c>
      <c r="D3102" s="7">
        <v>1</v>
      </c>
      <c r="E3102" s="7">
        <v>1</v>
      </c>
      <c r="F3102" s="7">
        <v>1</v>
      </c>
      <c r="G3102" s="32">
        <v>1</v>
      </c>
      <c r="H3102" s="7">
        <v>1</v>
      </c>
      <c r="I3102" s="7">
        <v>1</v>
      </c>
      <c r="P3102" s="23"/>
    </row>
    <row r="3103" spans="1:16" x14ac:dyDescent="0.15">
      <c r="A3103" s="46">
        <v>31</v>
      </c>
      <c r="B3103" s="7">
        <v>1</v>
      </c>
      <c r="C3103" s="7">
        <v>1</v>
      </c>
      <c r="D3103" s="7">
        <v>1</v>
      </c>
      <c r="E3103" s="7">
        <v>1</v>
      </c>
      <c r="F3103" s="7">
        <v>1</v>
      </c>
      <c r="G3103" s="32">
        <v>1</v>
      </c>
      <c r="H3103" s="7">
        <v>1</v>
      </c>
      <c r="I3103" s="7">
        <v>1</v>
      </c>
      <c r="P3103" s="23"/>
    </row>
    <row r="3104" spans="1:16" x14ac:dyDescent="0.15">
      <c r="A3104" s="46">
        <v>31.01</v>
      </c>
      <c r="B3104" s="7">
        <v>1</v>
      </c>
      <c r="C3104" s="7">
        <v>1</v>
      </c>
      <c r="D3104" s="7">
        <v>1</v>
      </c>
      <c r="E3104" s="7">
        <v>1</v>
      </c>
      <c r="F3104" s="7">
        <v>1</v>
      </c>
      <c r="G3104" s="32">
        <v>1</v>
      </c>
      <c r="H3104" s="7">
        <v>1</v>
      </c>
      <c r="I3104" s="7">
        <v>1</v>
      </c>
      <c r="P3104" s="23"/>
    </row>
    <row r="3105" spans="1:16" x14ac:dyDescent="0.15">
      <c r="A3105" s="46">
        <v>31.02</v>
      </c>
      <c r="B3105" s="7">
        <v>1</v>
      </c>
      <c r="C3105" s="7">
        <v>1</v>
      </c>
      <c r="D3105" s="7">
        <v>1</v>
      </c>
      <c r="E3105" s="7">
        <v>1</v>
      </c>
      <c r="F3105" s="7">
        <v>1</v>
      </c>
      <c r="G3105" s="32">
        <v>1</v>
      </c>
      <c r="H3105" s="7">
        <v>1</v>
      </c>
      <c r="I3105" s="7">
        <v>1</v>
      </c>
      <c r="P3105" s="23"/>
    </row>
    <row r="3106" spans="1:16" x14ac:dyDescent="0.15">
      <c r="A3106" s="46">
        <v>31.03</v>
      </c>
      <c r="B3106" s="7">
        <v>1</v>
      </c>
      <c r="C3106" s="7">
        <v>1</v>
      </c>
      <c r="D3106" s="7">
        <v>1</v>
      </c>
      <c r="E3106" s="7">
        <v>1</v>
      </c>
      <c r="F3106" s="7">
        <v>1</v>
      </c>
      <c r="G3106" s="32">
        <v>1</v>
      </c>
      <c r="H3106" s="7">
        <v>1</v>
      </c>
      <c r="I3106" s="7">
        <v>1</v>
      </c>
      <c r="P3106" s="23"/>
    </row>
    <row r="3107" spans="1:16" x14ac:dyDescent="0.15">
      <c r="A3107" s="46">
        <v>31.04</v>
      </c>
      <c r="B3107" s="7">
        <v>1</v>
      </c>
      <c r="C3107" s="7">
        <v>1</v>
      </c>
      <c r="D3107" s="7">
        <v>1</v>
      </c>
      <c r="E3107" s="7">
        <v>1</v>
      </c>
      <c r="F3107" s="7">
        <v>1</v>
      </c>
      <c r="G3107" s="32">
        <v>1</v>
      </c>
      <c r="H3107" s="7">
        <v>1</v>
      </c>
      <c r="I3107" s="7">
        <v>1</v>
      </c>
      <c r="P3107" s="23"/>
    </row>
    <row r="3108" spans="1:16" x14ac:dyDescent="0.15">
      <c r="A3108" s="46">
        <v>31.05</v>
      </c>
      <c r="B3108" s="7">
        <v>1</v>
      </c>
      <c r="C3108" s="7">
        <v>1</v>
      </c>
      <c r="D3108" s="7">
        <v>1</v>
      </c>
      <c r="E3108" s="7">
        <v>1</v>
      </c>
      <c r="F3108" s="7">
        <v>1</v>
      </c>
      <c r="G3108" s="32">
        <v>1</v>
      </c>
      <c r="H3108" s="7">
        <v>1</v>
      </c>
      <c r="I3108" s="7">
        <v>1</v>
      </c>
      <c r="P3108" s="23"/>
    </row>
    <row r="3109" spans="1:16" x14ac:dyDescent="0.15">
      <c r="A3109" s="46">
        <v>31.06</v>
      </c>
      <c r="B3109" s="7">
        <v>1</v>
      </c>
      <c r="C3109" s="7">
        <v>1</v>
      </c>
      <c r="D3109" s="7">
        <v>1</v>
      </c>
      <c r="E3109" s="7">
        <v>1</v>
      </c>
      <c r="F3109" s="7">
        <v>1</v>
      </c>
      <c r="G3109" s="32">
        <v>1</v>
      </c>
      <c r="H3109" s="7">
        <v>1</v>
      </c>
      <c r="I3109" s="7">
        <v>1</v>
      </c>
      <c r="P3109" s="23"/>
    </row>
    <row r="3110" spans="1:16" x14ac:dyDescent="0.15">
      <c r="A3110" s="46">
        <v>31.07</v>
      </c>
      <c r="B3110" s="7">
        <v>1</v>
      </c>
      <c r="C3110" s="7">
        <v>1</v>
      </c>
      <c r="D3110" s="7">
        <v>1</v>
      </c>
      <c r="E3110" s="7">
        <v>1</v>
      </c>
      <c r="F3110" s="7">
        <v>1</v>
      </c>
      <c r="G3110" s="32">
        <v>1</v>
      </c>
      <c r="H3110" s="7">
        <v>1</v>
      </c>
      <c r="I3110" s="7">
        <v>1</v>
      </c>
      <c r="P3110" s="23"/>
    </row>
    <row r="3111" spans="1:16" x14ac:dyDescent="0.15">
      <c r="A3111" s="46">
        <v>31.08</v>
      </c>
      <c r="B3111" s="7">
        <v>1</v>
      </c>
      <c r="C3111" s="7">
        <v>1</v>
      </c>
      <c r="D3111" s="7">
        <v>1</v>
      </c>
      <c r="E3111" s="7">
        <v>1</v>
      </c>
      <c r="F3111" s="7">
        <v>1</v>
      </c>
      <c r="G3111" s="32">
        <v>1</v>
      </c>
      <c r="H3111" s="7">
        <v>1</v>
      </c>
      <c r="I3111" s="7">
        <v>1</v>
      </c>
      <c r="P3111" s="23"/>
    </row>
    <row r="3112" spans="1:16" x14ac:dyDescent="0.15">
      <c r="A3112" s="46">
        <v>31.09</v>
      </c>
      <c r="B3112" s="7">
        <v>1</v>
      </c>
      <c r="C3112" s="7">
        <v>1</v>
      </c>
      <c r="D3112" s="7">
        <v>1</v>
      </c>
      <c r="E3112" s="7">
        <v>1</v>
      </c>
      <c r="F3112" s="7">
        <v>1</v>
      </c>
      <c r="G3112" s="32">
        <v>1</v>
      </c>
      <c r="H3112" s="7">
        <v>1</v>
      </c>
      <c r="I3112" s="7">
        <v>1</v>
      </c>
      <c r="P3112" s="23"/>
    </row>
    <row r="3113" spans="1:16" x14ac:dyDescent="0.15">
      <c r="A3113" s="46">
        <v>31.1</v>
      </c>
      <c r="B3113" s="7">
        <v>1</v>
      </c>
      <c r="C3113" s="7">
        <v>1</v>
      </c>
      <c r="D3113" s="7">
        <v>1</v>
      </c>
      <c r="E3113" s="7">
        <v>1</v>
      </c>
      <c r="F3113" s="7">
        <v>1</v>
      </c>
      <c r="G3113" s="32">
        <v>1</v>
      </c>
      <c r="H3113" s="7">
        <v>1</v>
      </c>
      <c r="I3113" s="7">
        <v>1</v>
      </c>
      <c r="P3113" s="23"/>
    </row>
    <row r="3114" spans="1:16" x14ac:dyDescent="0.15">
      <c r="A3114" s="46">
        <v>31.11</v>
      </c>
      <c r="B3114" s="7">
        <v>1</v>
      </c>
      <c r="C3114" s="7">
        <v>1</v>
      </c>
      <c r="D3114" s="7">
        <v>1</v>
      </c>
      <c r="E3114" s="7">
        <v>1</v>
      </c>
      <c r="F3114" s="7">
        <v>1</v>
      </c>
      <c r="G3114" s="32">
        <v>1</v>
      </c>
      <c r="H3114" s="7">
        <v>1</v>
      </c>
      <c r="I3114" s="7">
        <v>1</v>
      </c>
      <c r="P3114" s="23"/>
    </row>
    <row r="3115" spans="1:16" x14ac:dyDescent="0.15">
      <c r="A3115" s="46">
        <v>31.12</v>
      </c>
      <c r="B3115" s="7">
        <v>1</v>
      </c>
      <c r="C3115" s="7">
        <v>1</v>
      </c>
      <c r="D3115" s="7">
        <v>1</v>
      </c>
      <c r="E3115" s="7">
        <v>1</v>
      </c>
      <c r="F3115" s="7">
        <v>1</v>
      </c>
      <c r="G3115" s="32">
        <v>1</v>
      </c>
      <c r="H3115" s="7">
        <v>1</v>
      </c>
      <c r="I3115" s="7">
        <v>1</v>
      </c>
      <c r="P3115" s="23"/>
    </row>
    <row r="3116" spans="1:16" x14ac:dyDescent="0.15">
      <c r="A3116" s="46">
        <v>31.13</v>
      </c>
      <c r="B3116" s="7">
        <v>1</v>
      </c>
      <c r="C3116" s="7">
        <v>1</v>
      </c>
      <c r="D3116" s="7">
        <v>1</v>
      </c>
      <c r="E3116" s="7">
        <v>1</v>
      </c>
      <c r="F3116" s="7">
        <v>1</v>
      </c>
      <c r="G3116" s="32">
        <v>1</v>
      </c>
      <c r="H3116" s="7">
        <v>1</v>
      </c>
      <c r="I3116" s="7">
        <v>1</v>
      </c>
      <c r="P3116" s="23"/>
    </row>
    <row r="3117" spans="1:16" x14ac:dyDescent="0.15">
      <c r="A3117" s="46">
        <v>31.14</v>
      </c>
      <c r="B3117" s="7">
        <v>1</v>
      </c>
      <c r="C3117" s="7">
        <v>1</v>
      </c>
      <c r="D3117" s="7">
        <v>1</v>
      </c>
      <c r="E3117" s="7">
        <v>1</v>
      </c>
      <c r="F3117" s="7">
        <v>1</v>
      </c>
      <c r="G3117" s="32">
        <v>1</v>
      </c>
      <c r="H3117" s="7">
        <v>1</v>
      </c>
      <c r="I3117" s="7">
        <v>1</v>
      </c>
      <c r="P3117" s="23"/>
    </row>
    <row r="3118" spans="1:16" x14ac:dyDescent="0.15">
      <c r="A3118" s="46">
        <v>31.15</v>
      </c>
      <c r="B3118" s="7">
        <v>1</v>
      </c>
      <c r="C3118" s="7">
        <v>1</v>
      </c>
      <c r="D3118" s="7">
        <v>1</v>
      </c>
      <c r="E3118" s="7">
        <v>1</v>
      </c>
      <c r="F3118" s="7">
        <v>1</v>
      </c>
      <c r="G3118" s="32">
        <v>1</v>
      </c>
      <c r="H3118" s="7">
        <v>1</v>
      </c>
      <c r="I3118" s="7">
        <v>1</v>
      </c>
      <c r="P3118" s="23"/>
    </row>
    <row r="3119" spans="1:16" x14ac:dyDescent="0.15">
      <c r="A3119" s="46">
        <v>31.16</v>
      </c>
      <c r="B3119" s="7">
        <v>1</v>
      </c>
      <c r="C3119" s="7">
        <v>1</v>
      </c>
      <c r="D3119" s="7">
        <v>1</v>
      </c>
      <c r="E3119" s="7">
        <v>1</v>
      </c>
      <c r="F3119" s="7">
        <v>1</v>
      </c>
      <c r="G3119" s="32">
        <v>1</v>
      </c>
      <c r="H3119" s="7">
        <v>1</v>
      </c>
      <c r="I3119" s="7">
        <v>1</v>
      </c>
      <c r="P3119" s="23"/>
    </row>
    <row r="3120" spans="1:16" x14ac:dyDescent="0.15">
      <c r="A3120" s="46">
        <v>31.17</v>
      </c>
      <c r="B3120" s="7">
        <v>1</v>
      </c>
      <c r="C3120" s="7">
        <v>1</v>
      </c>
      <c r="D3120" s="7">
        <v>1</v>
      </c>
      <c r="E3120" s="7">
        <v>1</v>
      </c>
      <c r="F3120" s="7">
        <v>1</v>
      </c>
      <c r="G3120" s="32">
        <v>1</v>
      </c>
      <c r="H3120" s="7">
        <v>1</v>
      </c>
      <c r="I3120" s="7">
        <v>1</v>
      </c>
      <c r="P3120" s="23"/>
    </row>
    <row r="3121" spans="1:16" x14ac:dyDescent="0.15">
      <c r="A3121" s="46">
        <v>31.18</v>
      </c>
      <c r="B3121" s="7">
        <v>1</v>
      </c>
      <c r="C3121" s="7">
        <v>1</v>
      </c>
      <c r="D3121" s="7">
        <v>1</v>
      </c>
      <c r="E3121" s="7">
        <v>1</v>
      </c>
      <c r="F3121" s="7">
        <v>1</v>
      </c>
      <c r="G3121" s="32">
        <v>1</v>
      </c>
      <c r="H3121" s="7">
        <v>1</v>
      </c>
      <c r="I3121" s="7">
        <v>1</v>
      </c>
      <c r="P3121" s="23"/>
    </row>
    <row r="3122" spans="1:16" x14ac:dyDescent="0.15">
      <c r="A3122" s="46">
        <v>31.19</v>
      </c>
      <c r="B3122" s="7">
        <v>1</v>
      </c>
      <c r="C3122" s="7">
        <v>1</v>
      </c>
      <c r="D3122" s="7">
        <v>1</v>
      </c>
      <c r="E3122" s="7">
        <v>1</v>
      </c>
      <c r="F3122" s="7">
        <v>1</v>
      </c>
      <c r="G3122" s="32">
        <v>1</v>
      </c>
      <c r="H3122" s="7">
        <v>1</v>
      </c>
      <c r="I3122" s="7">
        <v>1</v>
      </c>
      <c r="P3122" s="23"/>
    </row>
    <row r="3123" spans="1:16" x14ac:dyDescent="0.15">
      <c r="A3123" s="46">
        <v>31.2</v>
      </c>
      <c r="B3123" s="7">
        <v>1</v>
      </c>
      <c r="C3123" s="7">
        <v>1</v>
      </c>
      <c r="D3123" s="7">
        <v>1</v>
      </c>
      <c r="E3123" s="7">
        <v>1</v>
      </c>
      <c r="F3123" s="7">
        <v>1</v>
      </c>
      <c r="G3123" s="32">
        <v>1</v>
      </c>
      <c r="H3123" s="7">
        <v>1</v>
      </c>
      <c r="I3123" s="7">
        <v>1</v>
      </c>
      <c r="P3123" s="23"/>
    </row>
    <row r="3124" spans="1:16" x14ac:dyDescent="0.15">
      <c r="A3124" s="46">
        <v>31.21</v>
      </c>
      <c r="B3124" s="7">
        <v>1</v>
      </c>
      <c r="C3124" s="7">
        <v>1</v>
      </c>
      <c r="D3124" s="7">
        <v>1</v>
      </c>
      <c r="E3124" s="7">
        <v>1</v>
      </c>
      <c r="F3124" s="7">
        <v>1</v>
      </c>
      <c r="G3124" s="32">
        <v>1</v>
      </c>
      <c r="H3124" s="7">
        <v>1</v>
      </c>
      <c r="I3124" s="7">
        <v>1</v>
      </c>
      <c r="P3124" s="23"/>
    </row>
    <row r="3125" spans="1:16" x14ac:dyDescent="0.15">
      <c r="A3125" s="46">
        <v>31.22</v>
      </c>
      <c r="B3125" s="7">
        <v>1</v>
      </c>
      <c r="C3125" s="7">
        <v>1</v>
      </c>
      <c r="D3125" s="7">
        <v>1</v>
      </c>
      <c r="E3125" s="7">
        <v>1</v>
      </c>
      <c r="F3125" s="7">
        <v>1</v>
      </c>
      <c r="G3125" s="32">
        <v>1</v>
      </c>
      <c r="H3125" s="7">
        <v>1</v>
      </c>
      <c r="I3125" s="7">
        <v>1</v>
      </c>
      <c r="P3125" s="23"/>
    </row>
    <row r="3126" spans="1:16" x14ac:dyDescent="0.15">
      <c r="A3126" s="46">
        <v>31.23</v>
      </c>
      <c r="B3126" s="7">
        <v>1</v>
      </c>
      <c r="C3126" s="7">
        <v>1</v>
      </c>
      <c r="D3126" s="7">
        <v>1</v>
      </c>
      <c r="E3126" s="7">
        <v>1</v>
      </c>
      <c r="F3126" s="7">
        <v>1</v>
      </c>
      <c r="G3126" s="32">
        <v>1</v>
      </c>
      <c r="H3126" s="7">
        <v>1</v>
      </c>
      <c r="I3126" s="7">
        <v>1</v>
      </c>
      <c r="P3126" s="23"/>
    </row>
    <row r="3127" spans="1:16" x14ac:dyDescent="0.15">
      <c r="A3127" s="46">
        <v>31.24</v>
      </c>
      <c r="B3127" s="7">
        <v>1</v>
      </c>
      <c r="C3127" s="7">
        <v>1</v>
      </c>
      <c r="D3127" s="7">
        <v>1</v>
      </c>
      <c r="E3127" s="7">
        <v>1</v>
      </c>
      <c r="F3127" s="7">
        <v>1</v>
      </c>
      <c r="G3127" s="32">
        <v>1</v>
      </c>
      <c r="H3127" s="7">
        <v>1</v>
      </c>
      <c r="I3127" s="7">
        <v>1</v>
      </c>
      <c r="P3127" s="23"/>
    </row>
    <row r="3128" spans="1:16" x14ac:dyDescent="0.15">
      <c r="A3128" s="46">
        <v>31.25</v>
      </c>
      <c r="B3128" s="7">
        <v>1</v>
      </c>
      <c r="C3128" s="7">
        <v>1</v>
      </c>
      <c r="D3128" s="7">
        <v>1</v>
      </c>
      <c r="E3128" s="7">
        <v>1</v>
      </c>
      <c r="F3128" s="7">
        <v>1</v>
      </c>
      <c r="G3128" s="32">
        <v>1</v>
      </c>
      <c r="H3128" s="7">
        <v>1</v>
      </c>
      <c r="I3128" s="7">
        <v>1</v>
      </c>
      <c r="P3128" s="23"/>
    </row>
    <row r="3129" spans="1:16" x14ac:dyDescent="0.15">
      <c r="A3129" s="46">
        <v>31.26</v>
      </c>
      <c r="B3129" s="7">
        <v>1</v>
      </c>
      <c r="C3129" s="7">
        <v>1</v>
      </c>
      <c r="D3129" s="7">
        <v>1</v>
      </c>
      <c r="E3129" s="7">
        <v>1</v>
      </c>
      <c r="F3129" s="7">
        <v>1</v>
      </c>
      <c r="G3129" s="32">
        <v>1</v>
      </c>
      <c r="H3129" s="7">
        <v>1</v>
      </c>
      <c r="I3129" s="7">
        <v>1</v>
      </c>
      <c r="P3129" s="23"/>
    </row>
    <row r="3130" spans="1:16" x14ac:dyDescent="0.15">
      <c r="A3130" s="46">
        <v>31.27</v>
      </c>
      <c r="B3130" s="7">
        <v>1</v>
      </c>
      <c r="C3130" s="7">
        <v>1</v>
      </c>
      <c r="D3130" s="7">
        <v>1</v>
      </c>
      <c r="E3130" s="7">
        <v>1</v>
      </c>
      <c r="F3130" s="7">
        <v>1</v>
      </c>
      <c r="G3130" s="32">
        <v>1</v>
      </c>
      <c r="H3130" s="7">
        <v>1</v>
      </c>
      <c r="I3130" s="7">
        <v>1</v>
      </c>
      <c r="P3130" s="23"/>
    </row>
    <row r="3131" spans="1:16" x14ac:dyDescent="0.15">
      <c r="A3131" s="46">
        <v>31.28</v>
      </c>
      <c r="B3131" s="7">
        <v>1</v>
      </c>
      <c r="C3131" s="7">
        <v>1</v>
      </c>
      <c r="D3131" s="7">
        <v>1</v>
      </c>
      <c r="E3131" s="7">
        <v>1</v>
      </c>
      <c r="F3131" s="7">
        <v>1</v>
      </c>
      <c r="G3131" s="32">
        <v>1</v>
      </c>
      <c r="H3131" s="7">
        <v>1</v>
      </c>
      <c r="I3131" s="7">
        <v>1</v>
      </c>
      <c r="P3131" s="23"/>
    </row>
    <row r="3132" spans="1:16" x14ac:dyDescent="0.15">
      <c r="A3132" s="46">
        <v>31.29</v>
      </c>
      <c r="B3132" s="7">
        <v>1</v>
      </c>
      <c r="C3132" s="7">
        <v>1</v>
      </c>
      <c r="D3132" s="7">
        <v>1</v>
      </c>
      <c r="E3132" s="7">
        <v>1</v>
      </c>
      <c r="F3132" s="7">
        <v>1</v>
      </c>
      <c r="G3132" s="32">
        <v>1</v>
      </c>
      <c r="H3132" s="7">
        <v>1</v>
      </c>
      <c r="I3132" s="7">
        <v>1</v>
      </c>
      <c r="P3132" s="23"/>
    </row>
    <row r="3133" spans="1:16" x14ac:dyDescent="0.15">
      <c r="A3133" s="46">
        <v>31.3</v>
      </c>
      <c r="B3133" s="7">
        <v>1</v>
      </c>
      <c r="C3133" s="7">
        <v>1</v>
      </c>
      <c r="D3133" s="7">
        <v>1</v>
      </c>
      <c r="E3133" s="7">
        <v>1</v>
      </c>
      <c r="F3133" s="7">
        <v>1</v>
      </c>
      <c r="G3133" s="32">
        <v>1</v>
      </c>
      <c r="H3133" s="7">
        <v>1</v>
      </c>
      <c r="I3133" s="7">
        <v>1</v>
      </c>
      <c r="P3133" s="23"/>
    </row>
    <row r="3134" spans="1:16" x14ac:dyDescent="0.15">
      <c r="A3134" s="46">
        <v>31.31</v>
      </c>
      <c r="B3134" s="7">
        <v>1</v>
      </c>
      <c r="C3134" s="7">
        <v>1</v>
      </c>
      <c r="D3134" s="7">
        <v>1</v>
      </c>
      <c r="E3134" s="7">
        <v>1</v>
      </c>
      <c r="F3134" s="7">
        <v>1</v>
      </c>
      <c r="G3134" s="32">
        <v>1</v>
      </c>
      <c r="H3134" s="7">
        <v>1</v>
      </c>
      <c r="I3134" s="7">
        <v>1</v>
      </c>
      <c r="P3134" s="23"/>
    </row>
    <row r="3135" spans="1:16" x14ac:dyDescent="0.15">
      <c r="A3135" s="46">
        <v>31.32</v>
      </c>
      <c r="B3135" s="7">
        <v>1</v>
      </c>
      <c r="C3135" s="7">
        <v>1</v>
      </c>
      <c r="D3135" s="7">
        <v>1</v>
      </c>
      <c r="E3135" s="7">
        <v>1</v>
      </c>
      <c r="F3135" s="7">
        <v>1</v>
      </c>
      <c r="G3135" s="32">
        <v>1</v>
      </c>
      <c r="H3135" s="7">
        <v>1</v>
      </c>
      <c r="I3135" s="7">
        <v>1</v>
      </c>
      <c r="P3135" s="23"/>
    </row>
    <row r="3136" spans="1:16" x14ac:dyDescent="0.15">
      <c r="A3136" s="46">
        <v>31.33</v>
      </c>
      <c r="B3136" s="7">
        <v>1</v>
      </c>
      <c r="C3136" s="7">
        <v>1</v>
      </c>
      <c r="D3136" s="7">
        <v>1</v>
      </c>
      <c r="E3136" s="7">
        <v>1</v>
      </c>
      <c r="F3136" s="7">
        <v>1</v>
      </c>
      <c r="G3136" s="32">
        <v>1</v>
      </c>
      <c r="H3136" s="7">
        <v>1</v>
      </c>
      <c r="I3136" s="7">
        <v>1</v>
      </c>
      <c r="P3136" s="23"/>
    </row>
    <row r="3137" spans="1:16" x14ac:dyDescent="0.15">
      <c r="A3137" s="46">
        <v>31.34</v>
      </c>
      <c r="B3137" s="7">
        <v>1</v>
      </c>
      <c r="C3137" s="7">
        <v>1</v>
      </c>
      <c r="D3137" s="7">
        <v>1</v>
      </c>
      <c r="E3137" s="7">
        <v>1</v>
      </c>
      <c r="F3137" s="7">
        <v>1</v>
      </c>
      <c r="G3137" s="32">
        <v>1</v>
      </c>
      <c r="H3137" s="7">
        <v>1</v>
      </c>
      <c r="I3137" s="7">
        <v>1</v>
      </c>
      <c r="P3137" s="23"/>
    </row>
    <row r="3138" spans="1:16" x14ac:dyDescent="0.15">
      <c r="A3138" s="46">
        <v>31.35</v>
      </c>
      <c r="B3138" s="7">
        <v>1</v>
      </c>
      <c r="C3138" s="7">
        <v>1</v>
      </c>
      <c r="D3138" s="7">
        <v>1</v>
      </c>
      <c r="E3138" s="7">
        <v>1</v>
      </c>
      <c r="F3138" s="7">
        <v>1</v>
      </c>
      <c r="G3138" s="32">
        <v>1</v>
      </c>
      <c r="H3138" s="7">
        <v>1</v>
      </c>
      <c r="I3138" s="7">
        <v>1</v>
      </c>
      <c r="P3138" s="23"/>
    </row>
    <row r="3139" spans="1:16" x14ac:dyDescent="0.15">
      <c r="A3139" s="46">
        <v>31.36</v>
      </c>
      <c r="B3139" s="7">
        <v>1</v>
      </c>
      <c r="C3139" s="7">
        <v>1</v>
      </c>
      <c r="D3139" s="7">
        <v>1</v>
      </c>
      <c r="E3139" s="7">
        <v>1</v>
      </c>
      <c r="F3139" s="7">
        <v>1</v>
      </c>
      <c r="G3139" s="32">
        <v>1</v>
      </c>
      <c r="H3139" s="7">
        <v>1</v>
      </c>
      <c r="I3139" s="7">
        <v>1</v>
      </c>
      <c r="P3139" s="23"/>
    </row>
    <row r="3140" spans="1:16" x14ac:dyDescent="0.15">
      <c r="A3140" s="46">
        <v>31.37</v>
      </c>
      <c r="B3140" s="7">
        <v>1</v>
      </c>
      <c r="C3140" s="7">
        <v>1</v>
      </c>
      <c r="D3140" s="7">
        <v>1</v>
      </c>
      <c r="E3140" s="7">
        <v>1</v>
      </c>
      <c r="F3140" s="7">
        <v>1</v>
      </c>
      <c r="G3140" s="32">
        <v>1</v>
      </c>
      <c r="H3140" s="7">
        <v>1</v>
      </c>
      <c r="I3140" s="7">
        <v>1</v>
      </c>
      <c r="P3140" s="23"/>
    </row>
    <row r="3141" spans="1:16" x14ac:dyDescent="0.15">
      <c r="A3141" s="46">
        <v>31.38</v>
      </c>
      <c r="B3141" s="7">
        <v>1</v>
      </c>
      <c r="C3141" s="7">
        <v>1</v>
      </c>
      <c r="D3141" s="7">
        <v>1</v>
      </c>
      <c r="E3141" s="7">
        <v>1</v>
      </c>
      <c r="F3141" s="7">
        <v>1</v>
      </c>
      <c r="G3141" s="32">
        <v>1</v>
      </c>
      <c r="H3141" s="7">
        <v>1</v>
      </c>
      <c r="I3141" s="7">
        <v>1</v>
      </c>
      <c r="P3141" s="23"/>
    </row>
    <row r="3142" spans="1:16" x14ac:dyDescent="0.15">
      <c r="A3142" s="46">
        <v>31.39</v>
      </c>
      <c r="B3142" s="7">
        <v>1</v>
      </c>
      <c r="C3142" s="7">
        <v>1</v>
      </c>
      <c r="D3142" s="7">
        <v>1</v>
      </c>
      <c r="E3142" s="7">
        <v>1</v>
      </c>
      <c r="F3142" s="7">
        <v>1</v>
      </c>
      <c r="G3142" s="32">
        <v>1</v>
      </c>
      <c r="H3142" s="7">
        <v>1</v>
      </c>
      <c r="I3142" s="7">
        <v>1</v>
      </c>
      <c r="P3142" s="23"/>
    </row>
    <row r="3143" spans="1:16" x14ac:dyDescent="0.15">
      <c r="A3143" s="46">
        <v>31.4</v>
      </c>
      <c r="B3143" s="7">
        <v>1</v>
      </c>
      <c r="C3143" s="7">
        <v>1</v>
      </c>
      <c r="D3143" s="7">
        <v>1</v>
      </c>
      <c r="E3143" s="7">
        <v>1</v>
      </c>
      <c r="F3143" s="7">
        <v>1</v>
      </c>
      <c r="G3143" s="32">
        <v>1</v>
      </c>
      <c r="H3143" s="7">
        <v>1</v>
      </c>
      <c r="I3143" s="7">
        <v>1</v>
      </c>
      <c r="P3143" s="23"/>
    </row>
    <row r="3144" spans="1:16" x14ac:dyDescent="0.15">
      <c r="A3144" s="46">
        <v>31.41</v>
      </c>
      <c r="B3144" s="7">
        <v>1</v>
      </c>
      <c r="C3144" s="7">
        <v>1</v>
      </c>
      <c r="D3144" s="7">
        <v>1</v>
      </c>
      <c r="E3144" s="7">
        <v>1</v>
      </c>
      <c r="F3144" s="7">
        <v>1</v>
      </c>
      <c r="G3144" s="32">
        <v>1</v>
      </c>
      <c r="H3144" s="7">
        <v>1</v>
      </c>
      <c r="I3144" s="7">
        <v>1</v>
      </c>
      <c r="P3144" s="23"/>
    </row>
    <row r="3145" spans="1:16" x14ac:dyDescent="0.15">
      <c r="A3145" s="46">
        <v>31.42</v>
      </c>
      <c r="B3145" s="7">
        <v>1</v>
      </c>
      <c r="C3145" s="7">
        <v>1</v>
      </c>
      <c r="D3145" s="7">
        <v>1</v>
      </c>
      <c r="E3145" s="7">
        <v>1</v>
      </c>
      <c r="F3145" s="7">
        <v>1</v>
      </c>
      <c r="G3145" s="32">
        <v>1</v>
      </c>
      <c r="H3145" s="7">
        <v>1</v>
      </c>
      <c r="I3145" s="7">
        <v>1</v>
      </c>
      <c r="P3145" s="23"/>
    </row>
    <row r="3146" spans="1:16" x14ac:dyDescent="0.15">
      <c r="A3146" s="46">
        <v>31.43</v>
      </c>
      <c r="B3146" s="7">
        <v>1</v>
      </c>
      <c r="C3146" s="7">
        <v>1</v>
      </c>
      <c r="D3146" s="7">
        <v>1</v>
      </c>
      <c r="E3146" s="7">
        <v>1</v>
      </c>
      <c r="F3146" s="7">
        <v>1</v>
      </c>
      <c r="G3146" s="32">
        <v>1</v>
      </c>
      <c r="H3146" s="7">
        <v>1</v>
      </c>
      <c r="I3146" s="7">
        <v>1</v>
      </c>
      <c r="P3146" s="23"/>
    </row>
    <row r="3147" spans="1:16" x14ac:dyDescent="0.15">
      <c r="A3147" s="46">
        <v>31.44</v>
      </c>
      <c r="B3147" s="7">
        <v>1</v>
      </c>
      <c r="C3147" s="7">
        <v>1</v>
      </c>
      <c r="D3147" s="7">
        <v>1</v>
      </c>
      <c r="E3147" s="7">
        <v>1</v>
      </c>
      <c r="F3147" s="7">
        <v>1</v>
      </c>
      <c r="G3147" s="32">
        <v>1</v>
      </c>
      <c r="H3147" s="7">
        <v>1</v>
      </c>
      <c r="I3147" s="7">
        <v>1</v>
      </c>
      <c r="P3147" s="23"/>
    </row>
    <row r="3148" spans="1:16" x14ac:dyDescent="0.15">
      <c r="A3148" s="46">
        <v>31.45</v>
      </c>
      <c r="B3148" s="7">
        <v>1</v>
      </c>
      <c r="C3148" s="7">
        <v>1</v>
      </c>
      <c r="D3148" s="7">
        <v>1</v>
      </c>
      <c r="E3148" s="7">
        <v>1</v>
      </c>
      <c r="F3148" s="7">
        <v>1</v>
      </c>
      <c r="G3148" s="32">
        <v>1</v>
      </c>
      <c r="H3148" s="7">
        <v>1</v>
      </c>
      <c r="I3148" s="7">
        <v>1</v>
      </c>
      <c r="P3148" s="23"/>
    </row>
    <row r="3149" spans="1:16" x14ac:dyDescent="0.15">
      <c r="A3149" s="46">
        <v>31.46</v>
      </c>
      <c r="B3149" s="7">
        <v>1</v>
      </c>
      <c r="C3149" s="7">
        <v>1</v>
      </c>
      <c r="D3149" s="7">
        <v>1</v>
      </c>
      <c r="E3149" s="7">
        <v>1</v>
      </c>
      <c r="F3149" s="7">
        <v>1</v>
      </c>
      <c r="G3149" s="32">
        <v>1</v>
      </c>
      <c r="H3149" s="7">
        <v>1</v>
      </c>
      <c r="I3149" s="7">
        <v>1</v>
      </c>
      <c r="P3149" s="23"/>
    </row>
    <row r="3150" spans="1:16" x14ac:dyDescent="0.15">
      <c r="A3150" s="46">
        <v>31.47</v>
      </c>
      <c r="B3150" s="7">
        <v>1</v>
      </c>
      <c r="C3150" s="7">
        <v>1</v>
      </c>
      <c r="D3150" s="7">
        <v>1</v>
      </c>
      <c r="E3150" s="7">
        <v>1</v>
      </c>
      <c r="F3150" s="7">
        <v>1</v>
      </c>
      <c r="G3150" s="32">
        <v>1</v>
      </c>
      <c r="H3150" s="7">
        <v>1</v>
      </c>
      <c r="I3150" s="7">
        <v>1</v>
      </c>
      <c r="P3150" s="23"/>
    </row>
    <row r="3151" spans="1:16" x14ac:dyDescent="0.15">
      <c r="A3151" s="46">
        <v>31.48</v>
      </c>
      <c r="B3151" s="7">
        <v>1</v>
      </c>
      <c r="C3151" s="7">
        <v>1</v>
      </c>
      <c r="D3151" s="7">
        <v>1</v>
      </c>
      <c r="E3151" s="7">
        <v>1</v>
      </c>
      <c r="F3151" s="7">
        <v>1</v>
      </c>
      <c r="G3151" s="32">
        <v>1</v>
      </c>
      <c r="H3151" s="7">
        <v>1</v>
      </c>
      <c r="I3151" s="7">
        <v>1</v>
      </c>
      <c r="P3151" s="23"/>
    </row>
    <row r="3152" spans="1:16" x14ac:dyDescent="0.15">
      <c r="A3152" s="46">
        <v>31.49</v>
      </c>
      <c r="B3152" s="7">
        <v>1</v>
      </c>
      <c r="C3152" s="7">
        <v>1</v>
      </c>
      <c r="D3152" s="7">
        <v>1</v>
      </c>
      <c r="E3152" s="7">
        <v>1</v>
      </c>
      <c r="F3152" s="7">
        <v>1</v>
      </c>
      <c r="G3152" s="32">
        <v>1</v>
      </c>
      <c r="H3152" s="7">
        <v>1</v>
      </c>
      <c r="I3152" s="7">
        <v>1</v>
      </c>
      <c r="P3152" s="23"/>
    </row>
    <row r="3153" spans="1:16" x14ac:dyDescent="0.15">
      <c r="A3153" s="46">
        <v>31.5</v>
      </c>
      <c r="B3153" s="7">
        <v>1</v>
      </c>
      <c r="C3153" s="7">
        <v>1</v>
      </c>
      <c r="D3153" s="7">
        <v>1</v>
      </c>
      <c r="E3153" s="7">
        <v>1</v>
      </c>
      <c r="F3153" s="7">
        <v>1</v>
      </c>
      <c r="G3153" s="32">
        <v>1</v>
      </c>
      <c r="H3153" s="7">
        <v>1</v>
      </c>
      <c r="I3153" s="7">
        <v>1</v>
      </c>
      <c r="P3153" s="23"/>
    </row>
    <row r="3154" spans="1:16" x14ac:dyDescent="0.15">
      <c r="A3154" s="46">
        <v>31.51</v>
      </c>
      <c r="B3154" s="7">
        <v>1</v>
      </c>
      <c r="C3154" s="7">
        <v>1</v>
      </c>
      <c r="D3154" s="7">
        <v>1</v>
      </c>
      <c r="E3154" s="7">
        <v>1</v>
      </c>
      <c r="F3154" s="7">
        <v>1</v>
      </c>
      <c r="G3154" s="32">
        <v>1</v>
      </c>
      <c r="H3154" s="7">
        <v>1</v>
      </c>
      <c r="I3154" s="7">
        <v>1</v>
      </c>
      <c r="P3154" s="23"/>
    </row>
    <row r="3155" spans="1:16" x14ac:dyDescent="0.15">
      <c r="A3155" s="46">
        <v>31.52</v>
      </c>
      <c r="B3155" s="7">
        <v>1</v>
      </c>
      <c r="C3155" s="7">
        <v>1</v>
      </c>
      <c r="D3155" s="7">
        <v>1</v>
      </c>
      <c r="E3155" s="7">
        <v>1</v>
      </c>
      <c r="F3155" s="7">
        <v>1</v>
      </c>
      <c r="G3155" s="32">
        <v>1</v>
      </c>
      <c r="H3155" s="7">
        <v>1</v>
      </c>
      <c r="I3155" s="7">
        <v>1</v>
      </c>
      <c r="P3155" s="23"/>
    </row>
    <row r="3156" spans="1:16" x14ac:dyDescent="0.15">
      <c r="A3156" s="46">
        <v>31.53</v>
      </c>
      <c r="B3156" s="7">
        <v>1</v>
      </c>
      <c r="C3156" s="7">
        <v>1</v>
      </c>
      <c r="D3156" s="7">
        <v>1</v>
      </c>
      <c r="E3156" s="7">
        <v>1</v>
      </c>
      <c r="F3156" s="7">
        <v>1</v>
      </c>
      <c r="G3156" s="32">
        <v>1</v>
      </c>
      <c r="H3156" s="7">
        <v>1</v>
      </c>
      <c r="I3156" s="7">
        <v>1</v>
      </c>
      <c r="P3156" s="23"/>
    </row>
    <row r="3157" spans="1:16" x14ac:dyDescent="0.15">
      <c r="A3157" s="46">
        <v>31.54</v>
      </c>
      <c r="B3157" s="7">
        <v>1</v>
      </c>
      <c r="C3157" s="7">
        <v>1</v>
      </c>
      <c r="D3157" s="7">
        <v>1</v>
      </c>
      <c r="E3157" s="7">
        <v>1</v>
      </c>
      <c r="F3157" s="7">
        <v>1</v>
      </c>
      <c r="G3157" s="32">
        <v>1</v>
      </c>
      <c r="H3157" s="7">
        <v>1</v>
      </c>
      <c r="I3157" s="7">
        <v>1</v>
      </c>
      <c r="P3157" s="23"/>
    </row>
    <row r="3158" spans="1:16" x14ac:dyDescent="0.15">
      <c r="A3158" s="46">
        <v>31.55</v>
      </c>
      <c r="B3158" s="7">
        <v>1</v>
      </c>
      <c r="C3158" s="7">
        <v>1</v>
      </c>
      <c r="D3158" s="7">
        <v>1</v>
      </c>
      <c r="E3158" s="7">
        <v>1</v>
      </c>
      <c r="F3158" s="7">
        <v>1</v>
      </c>
      <c r="G3158" s="32">
        <v>1</v>
      </c>
      <c r="H3158" s="7">
        <v>1</v>
      </c>
      <c r="I3158" s="7">
        <v>1</v>
      </c>
      <c r="P3158" s="23"/>
    </row>
    <row r="3159" spans="1:16" x14ac:dyDescent="0.15">
      <c r="A3159" s="46">
        <v>31.56</v>
      </c>
      <c r="B3159" s="7">
        <v>1</v>
      </c>
      <c r="C3159" s="7">
        <v>1</v>
      </c>
      <c r="D3159" s="7">
        <v>1</v>
      </c>
      <c r="E3159" s="7">
        <v>1</v>
      </c>
      <c r="F3159" s="7">
        <v>1</v>
      </c>
      <c r="G3159" s="32">
        <v>1</v>
      </c>
      <c r="H3159" s="7">
        <v>1</v>
      </c>
      <c r="I3159" s="7">
        <v>1</v>
      </c>
      <c r="P3159" s="23"/>
    </row>
    <row r="3160" spans="1:16" x14ac:dyDescent="0.15">
      <c r="A3160" s="46">
        <v>31.57</v>
      </c>
      <c r="B3160" s="7">
        <v>1</v>
      </c>
      <c r="C3160" s="7">
        <v>1</v>
      </c>
      <c r="D3160" s="7">
        <v>1</v>
      </c>
      <c r="E3160" s="7">
        <v>1</v>
      </c>
      <c r="F3160" s="7">
        <v>1</v>
      </c>
      <c r="G3160" s="32">
        <v>1</v>
      </c>
      <c r="H3160" s="7">
        <v>1</v>
      </c>
      <c r="I3160" s="7">
        <v>1</v>
      </c>
      <c r="P3160" s="23"/>
    </row>
    <row r="3161" spans="1:16" x14ac:dyDescent="0.15">
      <c r="A3161" s="46">
        <v>31.58</v>
      </c>
      <c r="B3161" s="7">
        <v>1</v>
      </c>
      <c r="C3161" s="7">
        <v>1</v>
      </c>
      <c r="D3161" s="7">
        <v>1</v>
      </c>
      <c r="E3161" s="7">
        <v>1</v>
      </c>
      <c r="F3161" s="7">
        <v>1</v>
      </c>
      <c r="G3161" s="32">
        <v>1</v>
      </c>
      <c r="H3161" s="7">
        <v>1</v>
      </c>
      <c r="I3161" s="7">
        <v>1</v>
      </c>
      <c r="P3161" s="23"/>
    </row>
    <row r="3162" spans="1:16" x14ac:dyDescent="0.15">
      <c r="A3162" s="46">
        <v>31.59</v>
      </c>
      <c r="B3162" s="7">
        <v>1</v>
      </c>
      <c r="C3162" s="7">
        <v>1</v>
      </c>
      <c r="D3162" s="7">
        <v>1</v>
      </c>
      <c r="E3162" s="7">
        <v>1</v>
      </c>
      <c r="F3162" s="7">
        <v>1</v>
      </c>
      <c r="G3162" s="32">
        <v>1</v>
      </c>
      <c r="H3162" s="7">
        <v>1</v>
      </c>
      <c r="I3162" s="7">
        <v>1</v>
      </c>
      <c r="P3162" s="23"/>
    </row>
    <row r="3163" spans="1:16" x14ac:dyDescent="0.15">
      <c r="A3163" s="46">
        <v>31.6</v>
      </c>
      <c r="B3163" s="7">
        <v>1</v>
      </c>
      <c r="C3163" s="7">
        <v>1</v>
      </c>
      <c r="D3163" s="7">
        <v>1</v>
      </c>
      <c r="E3163" s="7">
        <v>1</v>
      </c>
      <c r="F3163" s="7">
        <v>1</v>
      </c>
      <c r="G3163" s="32">
        <v>1</v>
      </c>
      <c r="H3163" s="7">
        <v>1</v>
      </c>
      <c r="I3163" s="7">
        <v>1</v>
      </c>
      <c r="P3163" s="23"/>
    </row>
    <row r="3164" spans="1:16" x14ac:dyDescent="0.15">
      <c r="A3164" s="46">
        <v>31.61</v>
      </c>
      <c r="B3164" s="7">
        <v>1</v>
      </c>
      <c r="C3164" s="7">
        <v>1</v>
      </c>
      <c r="D3164" s="7">
        <v>1</v>
      </c>
      <c r="E3164" s="7">
        <v>1</v>
      </c>
      <c r="F3164" s="7">
        <v>1</v>
      </c>
      <c r="G3164" s="32">
        <v>1</v>
      </c>
      <c r="H3164" s="7">
        <v>1</v>
      </c>
      <c r="I3164" s="7">
        <v>1</v>
      </c>
      <c r="P3164" s="23"/>
    </row>
    <row r="3165" spans="1:16" x14ac:dyDescent="0.15">
      <c r="A3165" s="46">
        <v>31.62</v>
      </c>
      <c r="B3165" s="7">
        <v>1</v>
      </c>
      <c r="C3165" s="7">
        <v>1</v>
      </c>
      <c r="D3165" s="7">
        <v>1</v>
      </c>
      <c r="E3165" s="7">
        <v>1</v>
      </c>
      <c r="F3165" s="7">
        <v>1</v>
      </c>
      <c r="G3165" s="32">
        <v>1</v>
      </c>
      <c r="H3165" s="7">
        <v>1</v>
      </c>
      <c r="I3165" s="7">
        <v>1</v>
      </c>
      <c r="P3165" s="23"/>
    </row>
    <row r="3166" spans="1:16" x14ac:dyDescent="0.15">
      <c r="A3166" s="46">
        <v>31.63</v>
      </c>
      <c r="B3166" s="7">
        <v>1</v>
      </c>
      <c r="C3166" s="7">
        <v>1</v>
      </c>
      <c r="D3166" s="7">
        <v>1</v>
      </c>
      <c r="E3166" s="7">
        <v>1</v>
      </c>
      <c r="F3166" s="7">
        <v>1</v>
      </c>
      <c r="G3166" s="32">
        <v>1</v>
      </c>
      <c r="H3166" s="7">
        <v>1</v>
      </c>
      <c r="I3166" s="7">
        <v>1</v>
      </c>
      <c r="P3166" s="23"/>
    </row>
    <row r="3167" spans="1:16" x14ac:dyDescent="0.15">
      <c r="A3167" s="46">
        <v>31.64</v>
      </c>
      <c r="B3167" s="7">
        <v>1</v>
      </c>
      <c r="C3167" s="7">
        <v>1</v>
      </c>
      <c r="D3167" s="7">
        <v>1</v>
      </c>
      <c r="E3167" s="7">
        <v>1</v>
      </c>
      <c r="F3167" s="7">
        <v>1</v>
      </c>
      <c r="G3167" s="32">
        <v>1</v>
      </c>
      <c r="H3167" s="7">
        <v>1</v>
      </c>
      <c r="I3167" s="7">
        <v>1</v>
      </c>
      <c r="P3167" s="23"/>
    </row>
    <row r="3168" spans="1:16" x14ac:dyDescent="0.15">
      <c r="A3168" s="46">
        <v>31.65</v>
      </c>
      <c r="B3168" s="7">
        <v>1</v>
      </c>
      <c r="C3168" s="7">
        <v>1</v>
      </c>
      <c r="D3168" s="7">
        <v>1</v>
      </c>
      <c r="E3168" s="7">
        <v>1</v>
      </c>
      <c r="F3168" s="7">
        <v>1</v>
      </c>
      <c r="G3168" s="32">
        <v>1</v>
      </c>
      <c r="H3168" s="7">
        <v>1</v>
      </c>
      <c r="I3168" s="7">
        <v>1</v>
      </c>
      <c r="P3168" s="23"/>
    </row>
    <row r="3169" spans="1:16" x14ac:dyDescent="0.15">
      <c r="A3169" s="46">
        <v>31.66</v>
      </c>
      <c r="B3169" s="7">
        <v>1</v>
      </c>
      <c r="C3169" s="7">
        <v>1</v>
      </c>
      <c r="D3169" s="7">
        <v>1</v>
      </c>
      <c r="E3169" s="7">
        <v>1</v>
      </c>
      <c r="F3169" s="7">
        <v>1</v>
      </c>
      <c r="G3169" s="32">
        <v>1</v>
      </c>
      <c r="H3169" s="7">
        <v>1</v>
      </c>
      <c r="I3169" s="7">
        <v>1</v>
      </c>
      <c r="P3169" s="23"/>
    </row>
    <row r="3170" spans="1:16" x14ac:dyDescent="0.15">
      <c r="A3170" s="46">
        <v>31.67</v>
      </c>
      <c r="B3170" s="7">
        <v>1</v>
      </c>
      <c r="C3170" s="7">
        <v>1</v>
      </c>
      <c r="D3170" s="7">
        <v>1</v>
      </c>
      <c r="E3170" s="7">
        <v>1</v>
      </c>
      <c r="F3170" s="7">
        <v>1</v>
      </c>
      <c r="G3170" s="32">
        <v>1</v>
      </c>
      <c r="H3170" s="7">
        <v>1</v>
      </c>
      <c r="I3170" s="7">
        <v>1</v>
      </c>
      <c r="P3170" s="23"/>
    </row>
    <row r="3171" spans="1:16" x14ac:dyDescent="0.15">
      <c r="A3171" s="46">
        <v>31.68</v>
      </c>
      <c r="B3171" s="7">
        <v>1</v>
      </c>
      <c r="C3171" s="7">
        <v>1</v>
      </c>
      <c r="D3171" s="7">
        <v>1</v>
      </c>
      <c r="E3171" s="7">
        <v>1</v>
      </c>
      <c r="F3171" s="7">
        <v>1</v>
      </c>
      <c r="G3171" s="32">
        <v>1</v>
      </c>
      <c r="H3171" s="7">
        <v>1</v>
      </c>
      <c r="I3171" s="7">
        <v>1</v>
      </c>
      <c r="P3171" s="23"/>
    </row>
    <row r="3172" spans="1:16" x14ac:dyDescent="0.15">
      <c r="A3172" s="46">
        <v>31.69</v>
      </c>
      <c r="B3172" s="7">
        <v>1</v>
      </c>
      <c r="C3172" s="7">
        <v>1</v>
      </c>
      <c r="D3172" s="7">
        <v>1</v>
      </c>
      <c r="E3172" s="7">
        <v>1</v>
      </c>
      <c r="F3172" s="7">
        <v>1</v>
      </c>
      <c r="G3172" s="32">
        <v>1</v>
      </c>
      <c r="H3172" s="7">
        <v>1</v>
      </c>
      <c r="I3172" s="7">
        <v>1</v>
      </c>
      <c r="P3172" s="23"/>
    </row>
    <row r="3173" spans="1:16" x14ac:dyDescent="0.15">
      <c r="A3173" s="46">
        <v>31.7</v>
      </c>
      <c r="B3173" s="7">
        <v>1</v>
      </c>
      <c r="C3173" s="7">
        <v>1</v>
      </c>
      <c r="D3173" s="7">
        <v>1</v>
      </c>
      <c r="E3173" s="7">
        <v>1</v>
      </c>
      <c r="F3173" s="7">
        <v>1</v>
      </c>
      <c r="G3173" s="32">
        <v>1</v>
      </c>
      <c r="H3173" s="7">
        <v>1</v>
      </c>
      <c r="I3173" s="7">
        <v>1</v>
      </c>
      <c r="P3173" s="23"/>
    </row>
    <row r="3174" spans="1:16" x14ac:dyDescent="0.15">
      <c r="A3174" s="46">
        <v>31.71</v>
      </c>
      <c r="B3174" s="7">
        <v>1</v>
      </c>
      <c r="C3174" s="7">
        <v>1</v>
      </c>
      <c r="D3174" s="7">
        <v>1</v>
      </c>
      <c r="E3174" s="7">
        <v>1</v>
      </c>
      <c r="F3174" s="7">
        <v>1</v>
      </c>
      <c r="G3174" s="32">
        <v>1</v>
      </c>
      <c r="H3174" s="7">
        <v>1</v>
      </c>
      <c r="I3174" s="7">
        <v>1</v>
      </c>
      <c r="P3174" s="23"/>
    </row>
    <row r="3175" spans="1:16" x14ac:dyDescent="0.15">
      <c r="A3175" s="46">
        <v>31.72</v>
      </c>
      <c r="B3175" s="7">
        <v>1</v>
      </c>
      <c r="C3175" s="7">
        <v>1</v>
      </c>
      <c r="D3175" s="7">
        <v>1</v>
      </c>
      <c r="E3175" s="7">
        <v>1</v>
      </c>
      <c r="F3175" s="7">
        <v>1</v>
      </c>
      <c r="G3175" s="32">
        <v>1</v>
      </c>
      <c r="H3175" s="7">
        <v>1</v>
      </c>
      <c r="I3175" s="7">
        <v>1</v>
      </c>
      <c r="P3175" s="23"/>
    </row>
    <row r="3176" spans="1:16" x14ac:dyDescent="0.15">
      <c r="A3176" s="46">
        <v>31.73</v>
      </c>
      <c r="B3176" s="7">
        <v>1</v>
      </c>
      <c r="C3176" s="7">
        <v>1</v>
      </c>
      <c r="D3176" s="7">
        <v>1</v>
      </c>
      <c r="E3176" s="7">
        <v>1</v>
      </c>
      <c r="F3176" s="7">
        <v>1</v>
      </c>
      <c r="G3176" s="32">
        <v>1</v>
      </c>
      <c r="H3176" s="7">
        <v>1</v>
      </c>
      <c r="I3176" s="7">
        <v>1</v>
      </c>
      <c r="P3176" s="23"/>
    </row>
    <row r="3177" spans="1:16" x14ac:dyDescent="0.15">
      <c r="A3177" s="46">
        <v>31.74</v>
      </c>
      <c r="B3177" s="7">
        <v>1</v>
      </c>
      <c r="C3177" s="7">
        <v>1</v>
      </c>
      <c r="D3177" s="7">
        <v>1</v>
      </c>
      <c r="E3177" s="7">
        <v>1</v>
      </c>
      <c r="F3177" s="7">
        <v>1</v>
      </c>
      <c r="G3177" s="32">
        <v>1</v>
      </c>
      <c r="H3177" s="7">
        <v>1</v>
      </c>
      <c r="I3177" s="7">
        <v>1</v>
      </c>
      <c r="P3177" s="23"/>
    </row>
    <row r="3178" spans="1:16" x14ac:dyDescent="0.15">
      <c r="A3178" s="46">
        <v>31.75</v>
      </c>
      <c r="B3178" s="7">
        <v>1</v>
      </c>
      <c r="C3178" s="7">
        <v>1</v>
      </c>
      <c r="D3178" s="7">
        <v>1</v>
      </c>
      <c r="E3178" s="7">
        <v>1</v>
      </c>
      <c r="F3178" s="7">
        <v>1</v>
      </c>
      <c r="G3178" s="32">
        <v>1</v>
      </c>
      <c r="H3178" s="7">
        <v>1</v>
      </c>
      <c r="I3178" s="7">
        <v>1</v>
      </c>
      <c r="P3178" s="23"/>
    </row>
    <row r="3179" spans="1:16" x14ac:dyDescent="0.15">
      <c r="A3179" s="46">
        <v>31.76</v>
      </c>
      <c r="B3179" s="7">
        <v>1</v>
      </c>
      <c r="C3179" s="7">
        <v>1</v>
      </c>
      <c r="D3179" s="7">
        <v>1</v>
      </c>
      <c r="E3179" s="7">
        <v>1</v>
      </c>
      <c r="F3179" s="7">
        <v>1</v>
      </c>
      <c r="G3179" s="32">
        <v>1</v>
      </c>
      <c r="H3179" s="7">
        <v>1</v>
      </c>
      <c r="I3179" s="7">
        <v>1</v>
      </c>
      <c r="P3179" s="23"/>
    </row>
    <row r="3180" spans="1:16" x14ac:dyDescent="0.15">
      <c r="A3180" s="46">
        <v>31.77</v>
      </c>
      <c r="B3180" s="7">
        <v>1</v>
      </c>
      <c r="C3180" s="7">
        <v>1</v>
      </c>
      <c r="D3180" s="7">
        <v>1</v>
      </c>
      <c r="E3180" s="7">
        <v>1</v>
      </c>
      <c r="F3180" s="7">
        <v>1</v>
      </c>
      <c r="G3180" s="32">
        <v>1</v>
      </c>
      <c r="H3180" s="7">
        <v>1</v>
      </c>
      <c r="I3180" s="7">
        <v>1</v>
      </c>
      <c r="P3180" s="23"/>
    </row>
    <row r="3181" spans="1:16" x14ac:dyDescent="0.15">
      <c r="A3181" s="46">
        <v>31.78</v>
      </c>
      <c r="B3181" s="7">
        <v>1</v>
      </c>
      <c r="C3181" s="7">
        <v>1</v>
      </c>
      <c r="D3181" s="7">
        <v>1</v>
      </c>
      <c r="E3181" s="7">
        <v>1</v>
      </c>
      <c r="F3181" s="7">
        <v>1</v>
      </c>
      <c r="G3181" s="32">
        <v>1</v>
      </c>
      <c r="H3181" s="7">
        <v>1</v>
      </c>
      <c r="I3181" s="7">
        <v>1</v>
      </c>
      <c r="P3181" s="23"/>
    </row>
    <row r="3182" spans="1:16" x14ac:dyDescent="0.15">
      <c r="A3182" s="46">
        <v>31.79</v>
      </c>
      <c r="B3182" s="7">
        <v>1</v>
      </c>
      <c r="C3182" s="7">
        <v>1</v>
      </c>
      <c r="D3182" s="7">
        <v>1</v>
      </c>
      <c r="E3182" s="7">
        <v>1</v>
      </c>
      <c r="F3182" s="7">
        <v>1</v>
      </c>
      <c r="G3182" s="32">
        <v>1</v>
      </c>
      <c r="H3182" s="7">
        <v>1</v>
      </c>
      <c r="I3182" s="7">
        <v>1</v>
      </c>
      <c r="P3182" s="23"/>
    </row>
    <row r="3183" spans="1:16" x14ac:dyDescent="0.15">
      <c r="A3183" s="46">
        <v>31.8</v>
      </c>
      <c r="B3183" s="7">
        <v>1</v>
      </c>
      <c r="C3183" s="7">
        <v>1</v>
      </c>
      <c r="D3183" s="7">
        <v>1</v>
      </c>
      <c r="E3183" s="7">
        <v>1</v>
      </c>
      <c r="F3183" s="7">
        <v>1</v>
      </c>
      <c r="G3183" s="32">
        <v>1</v>
      </c>
      <c r="H3183" s="7">
        <v>1</v>
      </c>
      <c r="I3183" s="7">
        <v>1</v>
      </c>
      <c r="P3183" s="23"/>
    </row>
    <row r="3184" spans="1:16" x14ac:dyDescent="0.15">
      <c r="A3184" s="46">
        <v>31.81</v>
      </c>
      <c r="B3184" s="7">
        <v>1</v>
      </c>
      <c r="C3184" s="7">
        <v>1</v>
      </c>
      <c r="D3184" s="7">
        <v>1</v>
      </c>
      <c r="E3184" s="7">
        <v>1</v>
      </c>
      <c r="F3184" s="7">
        <v>1</v>
      </c>
      <c r="G3184" s="32">
        <v>1</v>
      </c>
      <c r="H3184" s="7">
        <v>1</v>
      </c>
      <c r="I3184" s="7">
        <v>1</v>
      </c>
      <c r="P3184" s="23"/>
    </row>
    <row r="3185" spans="1:16" x14ac:dyDescent="0.15">
      <c r="A3185" s="46">
        <v>31.82</v>
      </c>
      <c r="B3185" s="7">
        <v>1</v>
      </c>
      <c r="C3185" s="7">
        <v>1</v>
      </c>
      <c r="D3185" s="7">
        <v>1</v>
      </c>
      <c r="E3185" s="7">
        <v>1</v>
      </c>
      <c r="F3185" s="7">
        <v>1</v>
      </c>
      <c r="G3185" s="32">
        <v>1</v>
      </c>
      <c r="H3185" s="7">
        <v>1</v>
      </c>
      <c r="I3185" s="7">
        <v>1</v>
      </c>
      <c r="P3185" s="23"/>
    </row>
    <row r="3186" spans="1:16" x14ac:dyDescent="0.15">
      <c r="A3186" s="46">
        <v>31.83</v>
      </c>
      <c r="B3186" s="7">
        <v>1</v>
      </c>
      <c r="C3186" s="7">
        <v>1</v>
      </c>
      <c r="D3186" s="7">
        <v>1</v>
      </c>
      <c r="E3186" s="7">
        <v>1</v>
      </c>
      <c r="F3186" s="7">
        <v>1</v>
      </c>
      <c r="G3186" s="32">
        <v>1</v>
      </c>
      <c r="H3186" s="7">
        <v>1</v>
      </c>
      <c r="I3186" s="7">
        <v>1</v>
      </c>
      <c r="P3186" s="23"/>
    </row>
    <row r="3187" spans="1:16" x14ac:dyDescent="0.15">
      <c r="A3187" s="46">
        <v>31.84</v>
      </c>
      <c r="B3187" s="7">
        <v>1</v>
      </c>
      <c r="C3187" s="7">
        <v>1</v>
      </c>
      <c r="D3187" s="7">
        <v>1</v>
      </c>
      <c r="E3187" s="7">
        <v>1</v>
      </c>
      <c r="F3187" s="7">
        <v>1</v>
      </c>
      <c r="G3187" s="32">
        <v>1</v>
      </c>
      <c r="H3187" s="7">
        <v>1</v>
      </c>
      <c r="I3187" s="7">
        <v>1</v>
      </c>
      <c r="P3187" s="23"/>
    </row>
    <row r="3188" spans="1:16" x14ac:dyDescent="0.15">
      <c r="A3188" s="46">
        <v>31.85</v>
      </c>
      <c r="B3188" s="7">
        <v>1</v>
      </c>
      <c r="C3188" s="7">
        <v>1</v>
      </c>
      <c r="D3188" s="7">
        <v>1</v>
      </c>
      <c r="E3188" s="7">
        <v>1</v>
      </c>
      <c r="F3188" s="7">
        <v>1</v>
      </c>
      <c r="G3188" s="32">
        <v>1</v>
      </c>
      <c r="H3188" s="7">
        <v>1</v>
      </c>
      <c r="I3188" s="7">
        <v>1</v>
      </c>
      <c r="P3188" s="23"/>
    </row>
    <row r="3189" spans="1:16" x14ac:dyDescent="0.15">
      <c r="A3189" s="46">
        <v>31.86</v>
      </c>
      <c r="B3189" s="7">
        <v>1</v>
      </c>
      <c r="C3189" s="7">
        <v>1</v>
      </c>
      <c r="D3189" s="7">
        <v>1</v>
      </c>
      <c r="E3189" s="7">
        <v>1</v>
      </c>
      <c r="F3189" s="7">
        <v>1</v>
      </c>
      <c r="G3189" s="32">
        <v>1</v>
      </c>
      <c r="H3189" s="7">
        <v>1</v>
      </c>
      <c r="I3189" s="7">
        <v>1</v>
      </c>
      <c r="P3189" s="23"/>
    </row>
    <row r="3190" spans="1:16" x14ac:dyDescent="0.15">
      <c r="A3190" s="46">
        <v>31.87</v>
      </c>
      <c r="B3190" s="7">
        <v>1</v>
      </c>
      <c r="C3190" s="7">
        <v>1</v>
      </c>
      <c r="D3190" s="7">
        <v>1</v>
      </c>
      <c r="E3190" s="7">
        <v>1</v>
      </c>
      <c r="F3190" s="7">
        <v>1</v>
      </c>
      <c r="G3190" s="32">
        <v>1</v>
      </c>
      <c r="H3190" s="7">
        <v>1</v>
      </c>
      <c r="I3190" s="7">
        <v>1</v>
      </c>
      <c r="P3190" s="23"/>
    </row>
    <row r="3191" spans="1:16" x14ac:dyDescent="0.15">
      <c r="A3191" s="46">
        <v>31.88</v>
      </c>
      <c r="B3191" s="7">
        <v>1</v>
      </c>
      <c r="C3191" s="7">
        <v>1</v>
      </c>
      <c r="D3191" s="7">
        <v>1</v>
      </c>
      <c r="E3191" s="7">
        <v>1</v>
      </c>
      <c r="F3191" s="7">
        <v>1</v>
      </c>
      <c r="G3191" s="32">
        <v>1</v>
      </c>
      <c r="H3191" s="7">
        <v>1</v>
      </c>
      <c r="I3191" s="7">
        <v>1</v>
      </c>
      <c r="P3191" s="23"/>
    </row>
    <row r="3192" spans="1:16" x14ac:dyDescent="0.15">
      <c r="A3192" s="46">
        <v>31.89</v>
      </c>
      <c r="B3192" s="7">
        <v>1</v>
      </c>
      <c r="C3192" s="7">
        <v>1</v>
      </c>
      <c r="D3192" s="7">
        <v>1</v>
      </c>
      <c r="E3192" s="7">
        <v>1</v>
      </c>
      <c r="F3192" s="7">
        <v>1</v>
      </c>
      <c r="G3192" s="32">
        <v>1</v>
      </c>
      <c r="H3192" s="7">
        <v>1</v>
      </c>
      <c r="I3192" s="7">
        <v>1</v>
      </c>
      <c r="P3192" s="23"/>
    </row>
    <row r="3193" spans="1:16" x14ac:dyDescent="0.15">
      <c r="A3193" s="46">
        <v>31.9</v>
      </c>
      <c r="B3193" s="7">
        <v>1</v>
      </c>
      <c r="C3193" s="7">
        <v>1</v>
      </c>
      <c r="D3193" s="7">
        <v>1</v>
      </c>
      <c r="E3193" s="7">
        <v>1</v>
      </c>
      <c r="F3193" s="7">
        <v>1</v>
      </c>
      <c r="G3193" s="32">
        <v>1</v>
      </c>
      <c r="H3193" s="7">
        <v>1</v>
      </c>
      <c r="I3193" s="7">
        <v>1</v>
      </c>
      <c r="P3193" s="23"/>
    </row>
    <row r="3194" spans="1:16" x14ac:dyDescent="0.15">
      <c r="A3194" s="46">
        <v>31.91</v>
      </c>
      <c r="B3194" s="7">
        <v>1</v>
      </c>
      <c r="C3194" s="7">
        <v>1</v>
      </c>
      <c r="D3194" s="7">
        <v>1</v>
      </c>
      <c r="E3194" s="7">
        <v>1</v>
      </c>
      <c r="F3194" s="7">
        <v>1</v>
      </c>
      <c r="G3194" s="32">
        <v>1</v>
      </c>
      <c r="H3194" s="7">
        <v>1</v>
      </c>
      <c r="I3194" s="7">
        <v>1</v>
      </c>
      <c r="P3194" s="23"/>
    </row>
    <row r="3195" spans="1:16" x14ac:dyDescent="0.15">
      <c r="A3195" s="46">
        <v>31.92</v>
      </c>
      <c r="B3195" s="7">
        <v>1</v>
      </c>
      <c r="C3195" s="7">
        <v>1</v>
      </c>
      <c r="D3195" s="7">
        <v>1</v>
      </c>
      <c r="E3195" s="7">
        <v>1</v>
      </c>
      <c r="F3195" s="7">
        <v>1</v>
      </c>
      <c r="G3195" s="32">
        <v>1</v>
      </c>
      <c r="H3195" s="7">
        <v>1</v>
      </c>
      <c r="I3195" s="7">
        <v>1</v>
      </c>
      <c r="P3195" s="23"/>
    </row>
    <row r="3196" spans="1:16" x14ac:dyDescent="0.15">
      <c r="A3196" s="46">
        <v>31.93</v>
      </c>
      <c r="B3196" s="7">
        <v>1</v>
      </c>
      <c r="C3196" s="7">
        <v>1</v>
      </c>
      <c r="D3196" s="7">
        <v>1</v>
      </c>
      <c r="E3196" s="7">
        <v>1</v>
      </c>
      <c r="F3196" s="7">
        <v>1</v>
      </c>
      <c r="G3196" s="32">
        <v>1</v>
      </c>
      <c r="H3196" s="7">
        <v>1</v>
      </c>
      <c r="I3196" s="7">
        <v>1</v>
      </c>
      <c r="P3196" s="23"/>
    </row>
    <row r="3197" spans="1:16" x14ac:dyDescent="0.15">
      <c r="A3197" s="46">
        <v>31.94</v>
      </c>
      <c r="B3197" s="7">
        <v>1</v>
      </c>
      <c r="C3197" s="7">
        <v>1</v>
      </c>
      <c r="D3197" s="7">
        <v>1</v>
      </c>
      <c r="E3197" s="7">
        <v>1</v>
      </c>
      <c r="F3197" s="7">
        <v>1</v>
      </c>
      <c r="G3197" s="32">
        <v>1</v>
      </c>
      <c r="H3197" s="7">
        <v>1</v>
      </c>
      <c r="I3197" s="7">
        <v>1</v>
      </c>
      <c r="P3197" s="23"/>
    </row>
    <row r="3198" spans="1:16" x14ac:dyDescent="0.15">
      <c r="A3198" s="46">
        <v>31.95</v>
      </c>
      <c r="B3198" s="7">
        <v>1</v>
      </c>
      <c r="C3198" s="7">
        <v>1</v>
      </c>
      <c r="D3198" s="7">
        <v>1</v>
      </c>
      <c r="E3198" s="7">
        <v>1</v>
      </c>
      <c r="F3198" s="7">
        <v>1</v>
      </c>
      <c r="G3198" s="32">
        <v>1</v>
      </c>
      <c r="H3198" s="7">
        <v>1</v>
      </c>
      <c r="I3198" s="7">
        <v>1</v>
      </c>
      <c r="P3198" s="23"/>
    </row>
    <row r="3199" spans="1:16" x14ac:dyDescent="0.15">
      <c r="A3199" s="46">
        <v>31.96</v>
      </c>
      <c r="B3199" s="7">
        <v>1</v>
      </c>
      <c r="C3199" s="7">
        <v>1</v>
      </c>
      <c r="D3199" s="7">
        <v>1</v>
      </c>
      <c r="E3199" s="7">
        <v>1</v>
      </c>
      <c r="F3199" s="7">
        <v>1</v>
      </c>
      <c r="G3199" s="32">
        <v>1</v>
      </c>
      <c r="H3199" s="7">
        <v>1</v>
      </c>
      <c r="I3199" s="7">
        <v>1</v>
      </c>
      <c r="P3199" s="23"/>
    </row>
    <row r="3200" spans="1:16" x14ac:dyDescent="0.15">
      <c r="A3200" s="46">
        <v>31.97</v>
      </c>
      <c r="B3200" s="7">
        <v>1</v>
      </c>
      <c r="C3200" s="7">
        <v>1</v>
      </c>
      <c r="D3200" s="7">
        <v>1</v>
      </c>
      <c r="E3200" s="7">
        <v>1</v>
      </c>
      <c r="F3200" s="7">
        <v>1</v>
      </c>
      <c r="G3200" s="32">
        <v>1</v>
      </c>
      <c r="H3200" s="7">
        <v>1</v>
      </c>
      <c r="I3200" s="7">
        <v>1</v>
      </c>
      <c r="P3200" s="23"/>
    </row>
    <row r="3201" spans="1:16" x14ac:dyDescent="0.15">
      <c r="A3201" s="46">
        <v>31.98</v>
      </c>
      <c r="B3201" s="7">
        <v>1</v>
      </c>
      <c r="C3201" s="7">
        <v>1</v>
      </c>
      <c r="D3201" s="7">
        <v>1</v>
      </c>
      <c r="E3201" s="7">
        <v>1</v>
      </c>
      <c r="F3201" s="7">
        <v>1</v>
      </c>
      <c r="G3201" s="32">
        <v>1</v>
      </c>
      <c r="H3201" s="7">
        <v>1</v>
      </c>
      <c r="I3201" s="7">
        <v>1</v>
      </c>
      <c r="P3201" s="23"/>
    </row>
    <row r="3202" spans="1:16" x14ac:dyDescent="0.15">
      <c r="A3202" s="46">
        <v>31.99</v>
      </c>
      <c r="B3202" s="7">
        <v>1</v>
      </c>
      <c r="C3202" s="7">
        <v>1</v>
      </c>
      <c r="D3202" s="7">
        <v>1</v>
      </c>
      <c r="E3202" s="7">
        <v>1</v>
      </c>
      <c r="F3202" s="7">
        <v>1</v>
      </c>
      <c r="G3202" s="32">
        <v>1</v>
      </c>
      <c r="H3202" s="7">
        <v>1</v>
      </c>
      <c r="I3202" s="7">
        <v>1</v>
      </c>
      <c r="P3202" s="23"/>
    </row>
    <row r="3203" spans="1:16" x14ac:dyDescent="0.15">
      <c r="A3203" s="46">
        <v>32</v>
      </c>
      <c r="B3203" s="7">
        <v>1</v>
      </c>
      <c r="C3203" s="7">
        <v>1</v>
      </c>
      <c r="D3203" s="7">
        <v>1</v>
      </c>
      <c r="E3203" s="7">
        <v>1</v>
      </c>
      <c r="F3203" s="7">
        <v>1</v>
      </c>
      <c r="G3203" s="32">
        <v>1</v>
      </c>
      <c r="H3203" s="7">
        <v>1</v>
      </c>
      <c r="I3203" s="7">
        <v>1</v>
      </c>
      <c r="P3203" s="23"/>
    </row>
    <row r="3204" spans="1:16" x14ac:dyDescent="0.15">
      <c r="A3204" s="46">
        <v>32.01</v>
      </c>
      <c r="B3204" s="7">
        <v>1</v>
      </c>
      <c r="C3204" s="7">
        <v>1</v>
      </c>
      <c r="D3204" s="7">
        <v>1</v>
      </c>
      <c r="E3204" s="7">
        <v>1</v>
      </c>
      <c r="F3204" s="7">
        <v>1</v>
      </c>
      <c r="G3204" s="32">
        <v>1</v>
      </c>
      <c r="H3204" s="7">
        <v>1</v>
      </c>
      <c r="I3204" s="7">
        <v>1</v>
      </c>
      <c r="P3204" s="23"/>
    </row>
    <row r="3205" spans="1:16" x14ac:dyDescent="0.15">
      <c r="A3205" s="46">
        <v>32.020000000000003</v>
      </c>
      <c r="B3205" s="7">
        <v>1</v>
      </c>
      <c r="C3205" s="7">
        <v>1</v>
      </c>
      <c r="D3205" s="7">
        <v>1</v>
      </c>
      <c r="E3205" s="7">
        <v>1</v>
      </c>
      <c r="F3205" s="7">
        <v>1</v>
      </c>
      <c r="G3205" s="32">
        <v>1</v>
      </c>
      <c r="H3205" s="7">
        <v>1</v>
      </c>
      <c r="I3205" s="7">
        <v>1</v>
      </c>
      <c r="P3205" s="23"/>
    </row>
    <row r="3206" spans="1:16" x14ac:dyDescent="0.15">
      <c r="A3206" s="46">
        <v>32.03</v>
      </c>
      <c r="B3206" s="7">
        <v>1</v>
      </c>
      <c r="C3206" s="7">
        <v>1</v>
      </c>
      <c r="D3206" s="7">
        <v>1</v>
      </c>
      <c r="E3206" s="7">
        <v>1</v>
      </c>
      <c r="F3206" s="7">
        <v>1</v>
      </c>
      <c r="G3206" s="32">
        <v>1</v>
      </c>
      <c r="H3206" s="7">
        <v>1</v>
      </c>
      <c r="I3206" s="7">
        <v>1</v>
      </c>
      <c r="P3206" s="23"/>
    </row>
    <row r="3207" spans="1:16" x14ac:dyDescent="0.15">
      <c r="A3207" s="46">
        <v>32.04</v>
      </c>
      <c r="B3207" s="7">
        <v>1</v>
      </c>
      <c r="C3207" s="7">
        <v>1</v>
      </c>
      <c r="D3207" s="7">
        <v>1</v>
      </c>
      <c r="E3207" s="7">
        <v>1</v>
      </c>
      <c r="F3207" s="7">
        <v>1</v>
      </c>
      <c r="G3207" s="32">
        <v>1</v>
      </c>
      <c r="H3207" s="7">
        <v>1</v>
      </c>
      <c r="I3207" s="7">
        <v>1</v>
      </c>
      <c r="P3207" s="23"/>
    </row>
    <row r="3208" spans="1:16" x14ac:dyDescent="0.15">
      <c r="A3208" s="46">
        <v>32.049999999999997</v>
      </c>
      <c r="B3208" s="7">
        <v>1</v>
      </c>
      <c r="C3208" s="7">
        <v>1</v>
      </c>
      <c r="D3208" s="7">
        <v>1</v>
      </c>
      <c r="E3208" s="7">
        <v>1</v>
      </c>
      <c r="F3208" s="7">
        <v>1</v>
      </c>
      <c r="G3208" s="32">
        <v>1</v>
      </c>
      <c r="H3208" s="7">
        <v>1</v>
      </c>
      <c r="I3208" s="7">
        <v>1</v>
      </c>
      <c r="P3208" s="23"/>
    </row>
    <row r="3209" spans="1:16" x14ac:dyDescent="0.15">
      <c r="A3209" s="46">
        <v>32.06</v>
      </c>
      <c r="B3209" s="7">
        <v>1</v>
      </c>
      <c r="C3209" s="7">
        <v>1</v>
      </c>
      <c r="D3209" s="7">
        <v>1</v>
      </c>
      <c r="E3209" s="7">
        <v>1</v>
      </c>
      <c r="F3209" s="7">
        <v>1</v>
      </c>
      <c r="G3209" s="32">
        <v>1</v>
      </c>
      <c r="H3209" s="7">
        <v>1</v>
      </c>
      <c r="I3209" s="7">
        <v>1</v>
      </c>
      <c r="P3209" s="23"/>
    </row>
    <row r="3210" spans="1:16" x14ac:dyDescent="0.15">
      <c r="A3210" s="46">
        <v>32.07</v>
      </c>
      <c r="B3210" s="7">
        <v>1</v>
      </c>
      <c r="C3210" s="7">
        <v>1</v>
      </c>
      <c r="D3210" s="7">
        <v>1</v>
      </c>
      <c r="E3210" s="7">
        <v>1</v>
      </c>
      <c r="F3210" s="7">
        <v>1</v>
      </c>
      <c r="G3210" s="32">
        <v>1</v>
      </c>
      <c r="H3210" s="7">
        <v>1</v>
      </c>
      <c r="I3210" s="7">
        <v>1</v>
      </c>
      <c r="P3210" s="23"/>
    </row>
    <row r="3211" spans="1:16" x14ac:dyDescent="0.15">
      <c r="A3211" s="46">
        <v>32.08</v>
      </c>
      <c r="B3211" s="7">
        <v>1</v>
      </c>
      <c r="C3211" s="7">
        <v>1</v>
      </c>
      <c r="D3211" s="7">
        <v>1</v>
      </c>
      <c r="E3211" s="7">
        <v>1</v>
      </c>
      <c r="F3211" s="7">
        <v>1</v>
      </c>
      <c r="G3211" s="32">
        <v>1</v>
      </c>
      <c r="H3211" s="7">
        <v>1</v>
      </c>
      <c r="I3211" s="7">
        <v>1</v>
      </c>
      <c r="P3211" s="23"/>
    </row>
    <row r="3212" spans="1:16" x14ac:dyDescent="0.15">
      <c r="A3212" s="46">
        <v>32.090000000000003</v>
      </c>
      <c r="B3212" s="7">
        <v>1</v>
      </c>
      <c r="C3212" s="7">
        <v>1</v>
      </c>
      <c r="D3212" s="7">
        <v>1</v>
      </c>
      <c r="E3212" s="7">
        <v>1</v>
      </c>
      <c r="F3212" s="7">
        <v>1</v>
      </c>
      <c r="G3212" s="32">
        <v>1</v>
      </c>
      <c r="H3212" s="7">
        <v>1</v>
      </c>
      <c r="I3212" s="7">
        <v>1</v>
      </c>
      <c r="P3212" s="23"/>
    </row>
    <row r="3213" spans="1:16" x14ac:dyDescent="0.15">
      <c r="A3213" s="46">
        <v>32.1</v>
      </c>
      <c r="B3213" s="7">
        <v>1</v>
      </c>
      <c r="C3213" s="7">
        <v>1</v>
      </c>
      <c r="D3213" s="7">
        <v>1</v>
      </c>
      <c r="E3213" s="7">
        <v>1</v>
      </c>
      <c r="F3213" s="7">
        <v>1</v>
      </c>
      <c r="G3213" s="32">
        <v>1</v>
      </c>
      <c r="H3213" s="7">
        <v>1</v>
      </c>
      <c r="I3213" s="7">
        <v>1</v>
      </c>
      <c r="P3213" s="23"/>
    </row>
    <row r="3214" spans="1:16" x14ac:dyDescent="0.15">
      <c r="A3214" s="46">
        <v>32.11</v>
      </c>
      <c r="B3214" s="7">
        <v>1</v>
      </c>
      <c r="C3214" s="7">
        <v>1</v>
      </c>
      <c r="D3214" s="7">
        <v>1</v>
      </c>
      <c r="E3214" s="7">
        <v>1</v>
      </c>
      <c r="F3214" s="7">
        <v>1</v>
      </c>
      <c r="G3214" s="32">
        <v>1</v>
      </c>
      <c r="H3214" s="7">
        <v>1</v>
      </c>
      <c r="I3214" s="7">
        <v>1</v>
      </c>
      <c r="P3214" s="23"/>
    </row>
    <row r="3215" spans="1:16" x14ac:dyDescent="0.15">
      <c r="A3215" s="46">
        <v>32.119999999999997</v>
      </c>
      <c r="B3215" s="7">
        <v>1</v>
      </c>
      <c r="C3215" s="7">
        <v>1</v>
      </c>
      <c r="D3215" s="7">
        <v>1</v>
      </c>
      <c r="E3215" s="7">
        <v>1</v>
      </c>
      <c r="F3215" s="7">
        <v>1</v>
      </c>
      <c r="G3215" s="32">
        <v>1</v>
      </c>
      <c r="H3215" s="7">
        <v>1</v>
      </c>
      <c r="I3215" s="7">
        <v>1</v>
      </c>
      <c r="P3215" s="23"/>
    </row>
    <row r="3216" spans="1:16" x14ac:dyDescent="0.15">
      <c r="A3216" s="46">
        <v>32.130000000000003</v>
      </c>
      <c r="B3216" s="7">
        <v>1</v>
      </c>
      <c r="C3216" s="7">
        <v>1</v>
      </c>
      <c r="D3216" s="7">
        <v>1</v>
      </c>
      <c r="E3216" s="7">
        <v>1</v>
      </c>
      <c r="F3216" s="7">
        <v>1</v>
      </c>
      <c r="G3216" s="32">
        <v>1</v>
      </c>
      <c r="H3216" s="7">
        <v>1</v>
      </c>
      <c r="I3216" s="7">
        <v>1</v>
      </c>
      <c r="P3216" s="23"/>
    </row>
    <row r="3217" spans="1:16" x14ac:dyDescent="0.15">
      <c r="A3217" s="46">
        <v>32.14</v>
      </c>
      <c r="B3217" s="7">
        <v>1</v>
      </c>
      <c r="C3217" s="7">
        <v>1</v>
      </c>
      <c r="D3217" s="7">
        <v>1</v>
      </c>
      <c r="E3217" s="7">
        <v>1</v>
      </c>
      <c r="F3217" s="7">
        <v>1</v>
      </c>
      <c r="G3217" s="32">
        <v>1</v>
      </c>
      <c r="H3217" s="7">
        <v>1</v>
      </c>
      <c r="I3217" s="7">
        <v>1</v>
      </c>
      <c r="P3217" s="23"/>
    </row>
    <row r="3218" spans="1:16" x14ac:dyDescent="0.15">
      <c r="A3218" s="46">
        <v>32.15</v>
      </c>
      <c r="B3218" s="7">
        <v>1</v>
      </c>
      <c r="C3218" s="7">
        <v>1</v>
      </c>
      <c r="D3218" s="7">
        <v>1</v>
      </c>
      <c r="E3218" s="7">
        <v>1</v>
      </c>
      <c r="F3218" s="7">
        <v>1</v>
      </c>
      <c r="G3218" s="32">
        <v>1</v>
      </c>
      <c r="H3218" s="7">
        <v>1</v>
      </c>
      <c r="I3218" s="7">
        <v>1</v>
      </c>
      <c r="P3218" s="23"/>
    </row>
    <row r="3219" spans="1:16" x14ac:dyDescent="0.15">
      <c r="A3219" s="46">
        <v>32.159999999999997</v>
      </c>
      <c r="B3219" s="7">
        <v>1</v>
      </c>
      <c r="C3219" s="7">
        <v>1</v>
      </c>
      <c r="D3219" s="7">
        <v>1</v>
      </c>
      <c r="E3219" s="7">
        <v>1</v>
      </c>
      <c r="F3219" s="7">
        <v>1</v>
      </c>
      <c r="G3219" s="32">
        <v>1</v>
      </c>
      <c r="H3219" s="7">
        <v>1</v>
      </c>
      <c r="I3219" s="7">
        <v>1</v>
      </c>
      <c r="P3219" s="23"/>
    </row>
    <row r="3220" spans="1:16" x14ac:dyDescent="0.15">
      <c r="A3220" s="46">
        <v>32.17</v>
      </c>
      <c r="B3220" s="7">
        <v>1</v>
      </c>
      <c r="C3220" s="7">
        <v>1</v>
      </c>
      <c r="D3220" s="7">
        <v>1</v>
      </c>
      <c r="E3220" s="7">
        <v>1</v>
      </c>
      <c r="F3220" s="7">
        <v>1</v>
      </c>
      <c r="G3220" s="32">
        <v>1</v>
      </c>
      <c r="H3220" s="7">
        <v>1</v>
      </c>
      <c r="I3220" s="7">
        <v>1</v>
      </c>
      <c r="P3220" s="23"/>
    </row>
    <row r="3221" spans="1:16" x14ac:dyDescent="0.15">
      <c r="A3221" s="46">
        <v>32.18</v>
      </c>
      <c r="B3221" s="7">
        <v>1</v>
      </c>
      <c r="C3221" s="7">
        <v>1</v>
      </c>
      <c r="D3221" s="7">
        <v>1</v>
      </c>
      <c r="E3221" s="7">
        <v>1</v>
      </c>
      <c r="F3221" s="7">
        <v>1</v>
      </c>
      <c r="G3221" s="32">
        <v>1</v>
      </c>
      <c r="H3221" s="7">
        <v>1</v>
      </c>
      <c r="I3221" s="7">
        <v>1</v>
      </c>
      <c r="P3221" s="23"/>
    </row>
    <row r="3222" spans="1:16" x14ac:dyDescent="0.15">
      <c r="A3222" s="46">
        <v>32.19</v>
      </c>
      <c r="B3222" s="7">
        <v>1</v>
      </c>
      <c r="C3222" s="7">
        <v>1</v>
      </c>
      <c r="D3222" s="7">
        <v>1</v>
      </c>
      <c r="E3222" s="7">
        <v>1</v>
      </c>
      <c r="F3222" s="7">
        <v>1</v>
      </c>
      <c r="G3222" s="32">
        <v>1</v>
      </c>
      <c r="H3222" s="7">
        <v>1</v>
      </c>
      <c r="I3222" s="7">
        <v>1</v>
      </c>
      <c r="P3222" s="23"/>
    </row>
    <row r="3223" spans="1:16" x14ac:dyDescent="0.15">
      <c r="A3223" s="46">
        <v>32.200000000000003</v>
      </c>
      <c r="B3223" s="7">
        <v>1</v>
      </c>
      <c r="C3223" s="7">
        <v>1</v>
      </c>
      <c r="D3223" s="7">
        <v>1</v>
      </c>
      <c r="E3223" s="7">
        <v>1</v>
      </c>
      <c r="F3223" s="7">
        <v>1</v>
      </c>
      <c r="G3223" s="32">
        <v>1</v>
      </c>
      <c r="H3223" s="7">
        <v>1</v>
      </c>
      <c r="I3223" s="7">
        <v>1</v>
      </c>
      <c r="P3223" s="23"/>
    </row>
    <row r="3224" spans="1:16" x14ac:dyDescent="0.15">
      <c r="A3224" s="46">
        <v>32.21</v>
      </c>
      <c r="B3224" s="7">
        <v>1</v>
      </c>
      <c r="C3224" s="7">
        <v>1</v>
      </c>
      <c r="D3224" s="7">
        <v>1</v>
      </c>
      <c r="E3224" s="7">
        <v>1</v>
      </c>
      <c r="F3224" s="7">
        <v>1</v>
      </c>
      <c r="G3224" s="32">
        <v>1</v>
      </c>
      <c r="H3224" s="7">
        <v>1</v>
      </c>
      <c r="I3224" s="7">
        <v>1</v>
      </c>
      <c r="P3224" s="23"/>
    </row>
    <row r="3225" spans="1:16" x14ac:dyDescent="0.15">
      <c r="A3225" s="46">
        <v>32.22</v>
      </c>
      <c r="B3225" s="7">
        <v>1</v>
      </c>
      <c r="C3225" s="7">
        <v>1</v>
      </c>
      <c r="D3225" s="7">
        <v>1</v>
      </c>
      <c r="E3225" s="7">
        <v>1</v>
      </c>
      <c r="F3225" s="7">
        <v>1</v>
      </c>
      <c r="G3225" s="32">
        <v>1</v>
      </c>
      <c r="H3225" s="7">
        <v>1</v>
      </c>
      <c r="I3225" s="7">
        <v>1</v>
      </c>
      <c r="P3225" s="23"/>
    </row>
    <row r="3226" spans="1:16" x14ac:dyDescent="0.15">
      <c r="A3226" s="46">
        <v>32.229999999999997</v>
      </c>
      <c r="B3226" s="7">
        <v>1</v>
      </c>
      <c r="C3226" s="7">
        <v>1</v>
      </c>
      <c r="D3226" s="7">
        <v>1</v>
      </c>
      <c r="E3226" s="7">
        <v>1</v>
      </c>
      <c r="F3226" s="7">
        <v>1</v>
      </c>
      <c r="G3226" s="32">
        <v>1</v>
      </c>
      <c r="H3226" s="7">
        <v>1</v>
      </c>
      <c r="I3226" s="7">
        <v>1</v>
      </c>
      <c r="P3226" s="23"/>
    </row>
    <row r="3227" spans="1:16" x14ac:dyDescent="0.15">
      <c r="A3227" s="46">
        <v>32.24</v>
      </c>
      <c r="B3227" s="7">
        <v>1</v>
      </c>
      <c r="C3227" s="7">
        <v>1</v>
      </c>
      <c r="D3227" s="7">
        <v>1</v>
      </c>
      <c r="E3227" s="7">
        <v>1</v>
      </c>
      <c r="F3227" s="7">
        <v>1</v>
      </c>
      <c r="G3227" s="32">
        <v>1</v>
      </c>
      <c r="H3227" s="7">
        <v>1</v>
      </c>
      <c r="I3227" s="7">
        <v>1</v>
      </c>
      <c r="P3227" s="23"/>
    </row>
    <row r="3228" spans="1:16" x14ac:dyDescent="0.15">
      <c r="A3228" s="46">
        <v>32.25</v>
      </c>
      <c r="B3228" s="7">
        <v>1</v>
      </c>
      <c r="C3228" s="7">
        <v>1</v>
      </c>
      <c r="D3228" s="7">
        <v>1</v>
      </c>
      <c r="E3228" s="7">
        <v>1</v>
      </c>
      <c r="F3228" s="7">
        <v>1</v>
      </c>
      <c r="G3228" s="32">
        <v>1</v>
      </c>
      <c r="H3228" s="7">
        <v>1</v>
      </c>
      <c r="I3228" s="7">
        <v>1</v>
      </c>
      <c r="P3228" s="23"/>
    </row>
    <row r="3229" spans="1:16" x14ac:dyDescent="0.15">
      <c r="A3229" s="46">
        <v>32.26</v>
      </c>
      <c r="B3229" s="7">
        <v>1</v>
      </c>
      <c r="C3229" s="7">
        <v>1</v>
      </c>
      <c r="D3229" s="7">
        <v>1</v>
      </c>
      <c r="E3229" s="7">
        <v>1</v>
      </c>
      <c r="F3229" s="7">
        <v>1</v>
      </c>
      <c r="G3229" s="32">
        <v>1</v>
      </c>
      <c r="H3229" s="7">
        <v>1</v>
      </c>
      <c r="I3229" s="7">
        <v>1</v>
      </c>
      <c r="P3229" s="23"/>
    </row>
    <row r="3230" spans="1:16" x14ac:dyDescent="0.15">
      <c r="A3230" s="46">
        <v>32.270000000000003</v>
      </c>
      <c r="B3230" s="7">
        <v>1</v>
      </c>
      <c r="C3230" s="7">
        <v>1</v>
      </c>
      <c r="D3230" s="7">
        <v>1</v>
      </c>
      <c r="E3230" s="7">
        <v>1</v>
      </c>
      <c r="F3230" s="7">
        <v>1</v>
      </c>
      <c r="G3230" s="32">
        <v>1</v>
      </c>
      <c r="H3230" s="7">
        <v>1</v>
      </c>
      <c r="I3230" s="7">
        <v>1</v>
      </c>
      <c r="P3230" s="23"/>
    </row>
    <row r="3231" spans="1:16" x14ac:dyDescent="0.15">
      <c r="A3231" s="46">
        <v>32.28</v>
      </c>
      <c r="B3231" s="7">
        <v>1</v>
      </c>
      <c r="C3231" s="7">
        <v>1</v>
      </c>
      <c r="D3231" s="7">
        <v>1</v>
      </c>
      <c r="E3231" s="7">
        <v>1</v>
      </c>
      <c r="F3231" s="7">
        <v>1</v>
      </c>
      <c r="G3231" s="32">
        <v>1</v>
      </c>
      <c r="H3231" s="7">
        <v>1</v>
      </c>
      <c r="I3231" s="7">
        <v>1</v>
      </c>
      <c r="P3231" s="23"/>
    </row>
    <row r="3232" spans="1:16" x14ac:dyDescent="0.15">
      <c r="A3232" s="46">
        <v>32.29</v>
      </c>
      <c r="B3232" s="7">
        <v>1</v>
      </c>
      <c r="C3232" s="7">
        <v>1</v>
      </c>
      <c r="D3232" s="7">
        <v>1</v>
      </c>
      <c r="E3232" s="7">
        <v>1</v>
      </c>
      <c r="F3232" s="7">
        <v>1</v>
      </c>
      <c r="G3232" s="32">
        <v>1</v>
      </c>
      <c r="H3232" s="7">
        <v>1</v>
      </c>
      <c r="I3232" s="7">
        <v>1</v>
      </c>
      <c r="P3232" s="23"/>
    </row>
    <row r="3233" spans="1:16" x14ac:dyDescent="0.15">
      <c r="A3233" s="46">
        <v>32.299999999999997</v>
      </c>
      <c r="B3233" s="7">
        <v>1</v>
      </c>
      <c r="C3233" s="7">
        <v>1</v>
      </c>
      <c r="D3233" s="7">
        <v>1</v>
      </c>
      <c r="E3233" s="7">
        <v>1</v>
      </c>
      <c r="F3233" s="7">
        <v>1</v>
      </c>
      <c r="G3233" s="32">
        <v>1</v>
      </c>
      <c r="H3233" s="7">
        <v>1</v>
      </c>
      <c r="I3233" s="7">
        <v>1</v>
      </c>
      <c r="P3233" s="23"/>
    </row>
    <row r="3234" spans="1:16" x14ac:dyDescent="0.15">
      <c r="A3234" s="46">
        <v>32.31</v>
      </c>
      <c r="B3234" s="7">
        <v>1</v>
      </c>
      <c r="C3234" s="7">
        <v>1</v>
      </c>
      <c r="D3234" s="7">
        <v>1</v>
      </c>
      <c r="E3234" s="7">
        <v>1</v>
      </c>
      <c r="F3234" s="7">
        <v>1</v>
      </c>
      <c r="G3234" s="32">
        <v>1</v>
      </c>
      <c r="H3234" s="7">
        <v>1</v>
      </c>
      <c r="I3234" s="7">
        <v>1</v>
      </c>
      <c r="P3234" s="23"/>
    </row>
    <row r="3235" spans="1:16" x14ac:dyDescent="0.15">
      <c r="A3235" s="46">
        <v>32.32</v>
      </c>
      <c r="B3235" s="7">
        <v>1</v>
      </c>
      <c r="C3235" s="7">
        <v>1</v>
      </c>
      <c r="D3235" s="7">
        <v>1</v>
      </c>
      <c r="E3235" s="7">
        <v>1</v>
      </c>
      <c r="F3235" s="7">
        <v>1</v>
      </c>
      <c r="G3235" s="32">
        <v>1</v>
      </c>
      <c r="H3235" s="7">
        <v>1</v>
      </c>
      <c r="I3235" s="7">
        <v>1</v>
      </c>
      <c r="P3235" s="23"/>
    </row>
    <row r="3236" spans="1:16" x14ac:dyDescent="0.15">
      <c r="A3236" s="46">
        <v>32.33</v>
      </c>
      <c r="B3236" s="7">
        <v>1</v>
      </c>
      <c r="C3236" s="7">
        <v>1</v>
      </c>
      <c r="D3236" s="7">
        <v>1</v>
      </c>
      <c r="E3236" s="7">
        <v>1</v>
      </c>
      <c r="F3236" s="7">
        <v>1</v>
      </c>
      <c r="G3236" s="32">
        <v>1</v>
      </c>
      <c r="H3236" s="7">
        <v>1</v>
      </c>
      <c r="I3236" s="7">
        <v>1</v>
      </c>
      <c r="P3236" s="23"/>
    </row>
    <row r="3237" spans="1:16" x14ac:dyDescent="0.15">
      <c r="A3237" s="46">
        <v>32.340000000000003</v>
      </c>
      <c r="B3237" s="7">
        <v>1</v>
      </c>
      <c r="C3237" s="7">
        <v>1</v>
      </c>
      <c r="D3237" s="7">
        <v>1</v>
      </c>
      <c r="E3237" s="7">
        <v>1</v>
      </c>
      <c r="F3237" s="7">
        <v>1</v>
      </c>
      <c r="G3237" s="32">
        <v>1</v>
      </c>
      <c r="H3237" s="7">
        <v>1</v>
      </c>
      <c r="I3237" s="7">
        <v>1</v>
      </c>
      <c r="P3237" s="23"/>
    </row>
    <row r="3238" spans="1:16" x14ac:dyDescent="0.15">
      <c r="A3238" s="46">
        <v>32.35</v>
      </c>
      <c r="B3238" s="7">
        <v>1</v>
      </c>
      <c r="C3238" s="7">
        <v>1</v>
      </c>
      <c r="D3238" s="7">
        <v>1</v>
      </c>
      <c r="E3238" s="7">
        <v>1</v>
      </c>
      <c r="F3238" s="7">
        <v>1</v>
      </c>
      <c r="G3238" s="32">
        <v>1</v>
      </c>
      <c r="H3238" s="7">
        <v>1</v>
      </c>
      <c r="I3238" s="7">
        <v>1</v>
      </c>
      <c r="P3238" s="23"/>
    </row>
    <row r="3239" spans="1:16" x14ac:dyDescent="0.15">
      <c r="A3239" s="46">
        <v>32.36</v>
      </c>
      <c r="B3239" s="7">
        <v>1</v>
      </c>
      <c r="C3239" s="7">
        <v>1</v>
      </c>
      <c r="D3239" s="7">
        <v>1</v>
      </c>
      <c r="E3239" s="7">
        <v>1</v>
      </c>
      <c r="F3239" s="7">
        <v>1</v>
      </c>
      <c r="G3239" s="32">
        <v>1</v>
      </c>
      <c r="H3239" s="7">
        <v>1</v>
      </c>
      <c r="I3239" s="7">
        <v>1</v>
      </c>
      <c r="P3239" s="23"/>
    </row>
    <row r="3240" spans="1:16" x14ac:dyDescent="0.15">
      <c r="A3240" s="46">
        <v>32.369999999999997</v>
      </c>
      <c r="B3240" s="7">
        <v>1</v>
      </c>
      <c r="C3240" s="7">
        <v>1</v>
      </c>
      <c r="D3240" s="7">
        <v>1</v>
      </c>
      <c r="E3240" s="7">
        <v>1</v>
      </c>
      <c r="F3240" s="7">
        <v>1</v>
      </c>
      <c r="G3240" s="32">
        <v>1</v>
      </c>
      <c r="H3240" s="7">
        <v>1</v>
      </c>
      <c r="I3240" s="7">
        <v>1</v>
      </c>
      <c r="P3240" s="23"/>
    </row>
    <row r="3241" spans="1:16" x14ac:dyDescent="0.15">
      <c r="A3241" s="46">
        <v>32.380000000000003</v>
      </c>
      <c r="B3241" s="7">
        <v>1</v>
      </c>
      <c r="C3241" s="7">
        <v>1</v>
      </c>
      <c r="D3241" s="7">
        <v>1</v>
      </c>
      <c r="E3241" s="7">
        <v>1</v>
      </c>
      <c r="F3241" s="7">
        <v>1</v>
      </c>
      <c r="G3241" s="32">
        <v>1</v>
      </c>
      <c r="H3241" s="7">
        <v>1</v>
      </c>
      <c r="I3241" s="7">
        <v>1</v>
      </c>
      <c r="P3241" s="23"/>
    </row>
    <row r="3242" spans="1:16" x14ac:dyDescent="0.15">
      <c r="A3242" s="46">
        <v>32.39</v>
      </c>
      <c r="B3242" s="7">
        <v>1</v>
      </c>
      <c r="C3242" s="7">
        <v>1</v>
      </c>
      <c r="D3242" s="7">
        <v>1</v>
      </c>
      <c r="E3242" s="7">
        <v>1</v>
      </c>
      <c r="F3242" s="7">
        <v>1</v>
      </c>
      <c r="G3242" s="32">
        <v>1</v>
      </c>
      <c r="H3242" s="7">
        <v>1</v>
      </c>
      <c r="I3242" s="7">
        <v>1</v>
      </c>
      <c r="P3242" s="23"/>
    </row>
    <row r="3243" spans="1:16" x14ac:dyDescent="0.15">
      <c r="A3243" s="46">
        <v>32.4</v>
      </c>
      <c r="B3243" s="7">
        <v>1</v>
      </c>
      <c r="C3243" s="7">
        <v>1</v>
      </c>
      <c r="D3243" s="7">
        <v>1</v>
      </c>
      <c r="E3243" s="7">
        <v>1</v>
      </c>
      <c r="F3243" s="7">
        <v>1</v>
      </c>
      <c r="G3243" s="32">
        <v>1</v>
      </c>
      <c r="H3243" s="7">
        <v>1</v>
      </c>
      <c r="I3243" s="7">
        <v>1</v>
      </c>
      <c r="P3243" s="23"/>
    </row>
    <row r="3244" spans="1:16" x14ac:dyDescent="0.15">
      <c r="A3244" s="46">
        <v>32.409999999999997</v>
      </c>
      <c r="B3244" s="7">
        <v>1</v>
      </c>
      <c r="C3244" s="7">
        <v>1</v>
      </c>
      <c r="D3244" s="7">
        <v>1</v>
      </c>
      <c r="E3244" s="7">
        <v>1</v>
      </c>
      <c r="F3244" s="7">
        <v>1</v>
      </c>
      <c r="G3244" s="32">
        <v>1</v>
      </c>
      <c r="H3244" s="7">
        <v>1</v>
      </c>
      <c r="I3244" s="7">
        <v>1</v>
      </c>
      <c r="P3244" s="23"/>
    </row>
    <row r="3245" spans="1:16" x14ac:dyDescent="0.15">
      <c r="A3245" s="46">
        <v>32.42</v>
      </c>
      <c r="B3245" s="7">
        <v>1</v>
      </c>
      <c r="C3245" s="7">
        <v>1</v>
      </c>
      <c r="D3245" s="7">
        <v>1</v>
      </c>
      <c r="E3245" s="7">
        <v>1</v>
      </c>
      <c r="F3245" s="7">
        <v>1</v>
      </c>
      <c r="G3245" s="32">
        <v>1</v>
      </c>
      <c r="H3245" s="7">
        <v>1</v>
      </c>
      <c r="I3245" s="7">
        <v>1</v>
      </c>
      <c r="P3245" s="23"/>
    </row>
    <row r="3246" spans="1:16" x14ac:dyDescent="0.15">
      <c r="A3246" s="46">
        <v>32.43</v>
      </c>
      <c r="B3246" s="7">
        <v>1</v>
      </c>
      <c r="C3246" s="7">
        <v>1</v>
      </c>
      <c r="D3246" s="7">
        <v>1</v>
      </c>
      <c r="E3246" s="7">
        <v>1</v>
      </c>
      <c r="F3246" s="7">
        <v>1</v>
      </c>
      <c r="G3246" s="32">
        <v>1</v>
      </c>
      <c r="H3246" s="7">
        <v>1</v>
      </c>
      <c r="I3246" s="7">
        <v>1</v>
      </c>
      <c r="P3246" s="23"/>
    </row>
    <row r="3247" spans="1:16" x14ac:dyDescent="0.15">
      <c r="A3247" s="46">
        <v>32.44</v>
      </c>
      <c r="B3247" s="7">
        <v>1</v>
      </c>
      <c r="C3247" s="7">
        <v>1</v>
      </c>
      <c r="D3247" s="7">
        <v>1</v>
      </c>
      <c r="E3247" s="7">
        <v>1</v>
      </c>
      <c r="F3247" s="7">
        <v>1</v>
      </c>
      <c r="G3247" s="32">
        <v>1</v>
      </c>
      <c r="H3247" s="7">
        <v>1</v>
      </c>
      <c r="I3247" s="7">
        <v>1</v>
      </c>
      <c r="P3247" s="23"/>
    </row>
    <row r="3248" spans="1:16" x14ac:dyDescent="0.15">
      <c r="A3248" s="46">
        <v>32.450000000000003</v>
      </c>
      <c r="B3248" s="7">
        <v>1</v>
      </c>
      <c r="C3248" s="7">
        <v>1</v>
      </c>
      <c r="D3248" s="7">
        <v>1</v>
      </c>
      <c r="E3248" s="7">
        <v>1</v>
      </c>
      <c r="F3248" s="7">
        <v>1</v>
      </c>
      <c r="G3248" s="32">
        <v>1</v>
      </c>
      <c r="H3248" s="7">
        <v>1</v>
      </c>
      <c r="I3248" s="7">
        <v>1</v>
      </c>
      <c r="P3248" s="23"/>
    </row>
    <row r="3249" spans="1:16" x14ac:dyDescent="0.15">
      <c r="A3249" s="46">
        <v>32.46</v>
      </c>
      <c r="B3249" s="7">
        <v>1</v>
      </c>
      <c r="C3249" s="7">
        <v>1</v>
      </c>
      <c r="D3249" s="7">
        <v>1</v>
      </c>
      <c r="E3249" s="7">
        <v>1</v>
      </c>
      <c r="F3249" s="7">
        <v>1</v>
      </c>
      <c r="G3249" s="32">
        <v>1</v>
      </c>
      <c r="H3249" s="7">
        <v>1</v>
      </c>
      <c r="I3249" s="7">
        <v>1</v>
      </c>
      <c r="P3249" s="23"/>
    </row>
    <row r="3250" spans="1:16" x14ac:dyDescent="0.15">
      <c r="A3250" s="46">
        <v>32.47</v>
      </c>
      <c r="B3250" s="7">
        <v>1</v>
      </c>
      <c r="C3250" s="7">
        <v>1</v>
      </c>
      <c r="D3250" s="7">
        <v>1</v>
      </c>
      <c r="E3250" s="7">
        <v>1</v>
      </c>
      <c r="F3250" s="7">
        <v>1</v>
      </c>
      <c r="G3250" s="32">
        <v>1</v>
      </c>
      <c r="H3250" s="7">
        <v>1</v>
      </c>
      <c r="I3250" s="7">
        <v>1</v>
      </c>
      <c r="P3250" s="23"/>
    </row>
    <row r="3251" spans="1:16" x14ac:dyDescent="0.15">
      <c r="A3251" s="46">
        <v>32.479999999999997</v>
      </c>
      <c r="B3251" s="7">
        <v>1</v>
      </c>
      <c r="C3251" s="7">
        <v>1</v>
      </c>
      <c r="D3251" s="7">
        <v>1</v>
      </c>
      <c r="E3251" s="7">
        <v>1</v>
      </c>
      <c r="F3251" s="7">
        <v>1</v>
      </c>
      <c r="G3251" s="32">
        <v>1</v>
      </c>
      <c r="H3251" s="7">
        <v>1</v>
      </c>
      <c r="I3251" s="7">
        <v>1</v>
      </c>
      <c r="P3251" s="23"/>
    </row>
    <row r="3252" spans="1:16" x14ac:dyDescent="0.15">
      <c r="A3252" s="46">
        <v>32.49</v>
      </c>
      <c r="B3252" s="7">
        <v>1</v>
      </c>
      <c r="C3252" s="7">
        <v>1</v>
      </c>
      <c r="D3252" s="7">
        <v>1</v>
      </c>
      <c r="E3252" s="7">
        <v>1</v>
      </c>
      <c r="F3252" s="7">
        <v>1</v>
      </c>
      <c r="G3252" s="32">
        <v>1</v>
      </c>
      <c r="H3252" s="7">
        <v>1</v>
      </c>
      <c r="I3252" s="7">
        <v>1</v>
      </c>
      <c r="P3252" s="23"/>
    </row>
    <row r="3253" spans="1:16" x14ac:dyDescent="0.15">
      <c r="A3253" s="46">
        <v>32.5</v>
      </c>
      <c r="B3253" s="7">
        <v>1</v>
      </c>
      <c r="C3253" s="7">
        <v>1</v>
      </c>
      <c r="D3253" s="7">
        <v>1</v>
      </c>
      <c r="E3253" s="7">
        <v>1</v>
      </c>
      <c r="F3253" s="7">
        <v>1</v>
      </c>
      <c r="G3253" s="32">
        <v>1</v>
      </c>
      <c r="H3253" s="7">
        <v>1</v>
      </c>
      <c r="I3253" s="7">
        <v>1</v>
      </c>
      <c r="P3253" s="23"/>
    </row>
    <row r="3254" spans="1:16" x14ac:dyDescent="0.15">
      <c r="A3254" s="46">
        <v>32.51</v>
      </c>
      <c r="B3254" s="7">
        <v>1</v>
      </c>
      <c r="C3254" s="7">
        <v>1</v>
      </c>
      <c r="D3254" s="7">
        <v>1</v>
      </c>
      <c r="E3254" s="7">
        <v>1</v>
      </c>
      <c r="F3254" s="7">
        <v>1</v>
      </c>
      <c r="G3254" s="32">
        <v>1</v>
      </c>
      <c r="H3254" s="7">
        <v>1</v>
      </c>
      <c r="I3254" s="7">
        <v>1</v>
      </c>
      <c r="P3254" s="23"/>
    </row>
    <row r="3255" spans="1:16" x14ac:dyDescent="0.15">
      <c r="A3255" s="46">
        <v>32.520000000000003</v>
      </c>
      <c r="B3255" s="7">
        <v>1</v>
      </c>
      <c r="C3255" s="7">
        <v>1</v>
      </c>
      <c r="D3255" s="7">
        <v>1</v>
      </c>
      <c r="E3255" s="7">
        <v>1</v>
      </c>
      <c r="F3255" s="7">
        <v>1</v>
      </c>
      <c r="G3255" s="32">
        <v>1</v>
      </c>
      <c r="H3255" s="7">
        <v>1</v>
      </c>
      <c r="I3255" s="7">
        <v>1</v>
      </c>
      <c r="P3255" s="23"/>
    </row>
    <row r="3256" spans="1:16" x14ac:dyDescent="0.15">
      <c r="A3256" s="46">
        <v>32.53</v>
      </c>
      <c r="B3256" s="7">
        <v>1</v>
      </c>
      <c r="C3256" s="7">
        <v>1</v>
      </c>
      <c r="D3256" s="7">
        <v>1</v>
      </c>
      <c r="E3256" s="7">
        <v>1</v>
      </c>
      <c r="F3256" s="7">
        <v>1</v>
      </c>
      <c r="G3256" s="32">
        <v>1</v>
      </c>
      <c r="H3256" s="7">
        <v>1</v>
      </c>
      <c r="I3256" s="7">
        <v>1</v>
      </c>
      <c r="P3256" s="23"/>
    </row>
    <row r="3257" spans="1:16" x14ac:dyDescent="0.15">
      <c r="A3257" s="46">
        <v>32.54</v>
      </c>
      <c r="B3257" s="7">
        <v>1</v>
      </c>
      <c r="C3257" s="7">
        <v>1</v>
      </c>
      <c r="D3257" s="7">
        <v>1</v>
      </c>
      <c r="E3257" s="7">
        <v>1</v>
      </c>
      <c r="F3257" s="7">
        <v>1</v>
      </c>
      <c r="G3257" s="32">
        <v>1</v>
      </c>
      <c r="H3257" s="7">
        <v>1</v>
      </c>
      <c r="I3257" s="7">
        <v>1</v>
      </c>
      <c r="P3257" s="23"/>
    </row>
    <row r="3258" spans="1:16" x14ac:dyDescent="0.15">
      <c r="A3258" s="46">
        <v>32.549999999999997</v>
      </c>
      <c r="B3258" s="7">
        <v>1</v>
      </c>
      <c r="C3258" s="7">
        <v>1</v>
      </c>
      <c r="D3258" s="7">
        <v>1</v>
      </c>
      <c r="E3258" s="7">
        <v>1</v>
      </c>
      <c r="F3258" s="7">
        <v>1</v>
      </c>
      <c r="G3258" s="32">
        <v>1</v>
      </c>
      <c r="H3258" s="7">
        <v>1</v>
      </c>
      <c r="I3258" s="7">
        <v>1</v>
      </c>
      <c r="P3258" s="23"/>
    </row>
    <row r="3259" spans="1:16" x14ac:dyDescent="0.15">
      <c r="A3259" s="46">
        <v>32.56</v>
      </c>
      <c r="B3259" s="7">
        <v>1</v>
      </c>
      <c r="C3259" s="7">
        <v>1</v>
      </c>
      <c r="D3259" s="7">
        <v>1</v>
      </c>
      <c r="E3259" s="7">
        <v>1</v>
      </c>
      <c r="F3259" s="7">
        <v>1</v>
      </c>
      <c r="G3259" s="32">
        <v>1</v>
      </c>
      <c r="H3259" s="7">
        <v>1</v>
      </c>
      <c r="I3259" s="7">
        <v>1</v>
      </c>
      <c r="P3259" s="23"/>
    </row>
    <row r="3260" spans="1:16" x14ac:dyDescent="0.15">
      <c r="A3260" s="46">
        <v>32.57</v>
      </c>
      <c r="B3260" s="7">
        <v>1</v>
      </c>
      <c r="C3260" s="7">
        <v>1</v>
      </c>
      <c r="D3260" s="7">
        <v>1</v>
      </c>
      <c r="E3260" s="7">
        <v>1</v>
      </c>
      <c r="F3260" s="7">
        <v>1</v>
      </c>
      <c r="G3260" s="32">
        <v>1</v>
      </c>
      <c r="H3260" s="7">
        <v>1</v>
      </c>
      <c r="I3260" s="7">
        <v>1</v>
      </c>
      <c r="P3260" s="23"/>
    </row>
    <row r="3261" spans="1:16" x14ac:dyDescent="0.15">
      <c r="A3261" s="46">
        <v>32.58</v>
      </c>
      <c r="B3261" s="7">
        <v>1</v>
      </c>
      <c r="C3261" s="7">
        <v>1</v>
      </c>
      <c r="D3261" s="7">
        <v>1</v>
      </c>
      <c r="E3261" s="7">
        <v>1</v>
      </c>
      <c r="F3261" s="7">
        <v>1</v>
      </c>
      <c r="G3261" s="32">
        <v>1</v>
      </c>
      <c r="H3261" s="7">
        <v>1</v>
      </c>
      <c r="I3261" s="7">
        <v>1</v>
      </c>
      <c r="P3261" s="23"/>
    </row>
    <row r="3262" spans="1:16" x14ac:dyDescent="0.15">
      <c r="A3262" s="46">
        <v>32.590000000000003</v>
      </c>
      <c r="B3262" s="7">
        <v>1</v>
      </c>
      <c r="C3262" s="7">
        <v>1</v>
      </c>
      <c r="D3262" s="7">
        <v>1</v>
      </c>
      <c r="E3262" s="7">
        <v>1</v>
      </c>
      <c r="F3262" s="7">
        <v>1</v>
      </c>
      <c r="G3262" s="32">
        <v>1</v>
      </c>
      <c r="H3262" s="7">
        <v>1</v>
      </c>
      <c r="I3262" s="7">
        <v>1</v>
      </c>
      <c r="P3262" s="23"/>
    </row>
    <row r="3263" spans="1:16" x14ac:dyDescent="0.15">
      <c r="A3263" s="46">
        <v>32.6</v>
      </c>
      <c r="B3263" s="7">
        <v>1</v>
      </c>
      <c r="C3263" s="7">
        <v>1</v>
      </c>
      <c r="D3263" s="7">
        <v>1</v>
      </c>
      <c r="E3263" s="7">
        <v>1</v>
      </c>
      <c r="F3263" s="7">
        <v>1</v>
      </c>
      <c r="G3263" s="32">
        <v>1</v>
      </c>
      <c r="H3263" s="7">
        <v>1</v>
      </c>
      <c r="I3263" s="7">
        <v>1</v>
      </c>
      <c r="P3263" s="23"/>
    </row>
    <row r="3264" spans="1:16" x14ac:dyDescent="0.15">
      <c r="A3264" s="46">
        <v>32.61</v>
      </c>
      <c r="B3264" s="7">
        <v>1</v>
      </c>
      <c r="C3264" s="7">
        <v>1</v>
      </c>
      <c r="D3264" s="7">
        <v>1</v>
      </c>
      <c r="E3264" s="7">
        <v>1</v>
      </c>
      <c r="F3264" s="7">
        <v>1</v>
      </c>
      <c r="G3264" s="32">
        <v>1</v>
      </c>
      <c r="H3264" s="7">
        <v>1</v>
      </c>
      <c r="I3264" s="7">
        <v>1</v>
      </c>
      <c r="P3264" s="23"/>
    </row>
    <row r="3265" spans="1:16" x14ac:dyDescent="0.15">
      <c r="A3265" s="46">
        <v>32.619999999999997</v>
      </c>
      <c r="B3265" s="7">
        <v>1</v>
      </c>
      <c r="C3265" s="7">
        <v>1</v>
      </c>
      <c r="D3265" s="7">
        <v>1</v>
      </c>
      <c r="E3265" s="7">
        <v>1</v>
      </c>
      <c r="F3265" s="7">
        <v>1</v>
      </c>
      <c r="G3265" s="32">
        <v>1</v>
      </c>
      <c r="H3265" s="7">
        <v>1</v>
      </c>
      <c r="I3265" s="7">
        <v>1</v>
      </c>
      <c r="P3265" s="23"/>
    </row>
    <row r="3266" spans="1:16" x14ac:dyDescent="0.15">
      <c r="A3266" s="46">
        <v>32.630000000000003</v>
      </c>
      <c r="B3266" s="7">
        <v>1</v>
      </c>
      <c r="C3266" s="7">
        <v>1</v>
      </c>
      <c r="D3266" s="7">
        <v>1</v>
      </c>
      <c r="E3266" s="7">
        <v>1</v>
      </c>
      <c r="F3266" s="7">
        <v>1</v>
      </c>
      <c r="G3266" s="32">
        <v>1</v>
      </c>
      <c r="H3266" s="7">
        <v>1</v>
      </c>
      <c r="I3266" s="7">
        <v>1</v>
      </c>
      <c r="P3266" s="23"/>
    </row>
    <row r="3267" spans="1:16" x14ac:dyDescent="0.15">
      <c r="A3267" s="46">
        <v>32.64</v>
      </c>
      <c r="B3267" s="7">
        <v>1</v>
      </c>
      <c r="C3267" s="7">
        <v>1</v>
      </c>
      <c r="D3267" s="7">
        <v>1</v>
      </c>
      <c r="E3267" s="7">
        <v>1</v>
      </c>
      <c r="F3267" s="7">
        <v>1</v>
      </c>
      <c r="G3267" s="32">
        <v>1</v>
      </c>
      <c r="H3267" s="7">
        <v>1</v>
      </c>
      <c r="I3267" s="7">
        <v>1</v>
      </c>
      <c r="P3267" s="23"/>
    </row>
    <row r="3268" spans="1:16" x14ac:dyDescent="0.15">
      <c r="A3268" s="46">
        <v>32.65</v>
      </c>
      <c r="B3268" s="7">
        <v>1</v>
      </c>
      <c r="C3268" s="7">
        <v>1</v>
      </c>
      <c r="D3268" s="7">
        <v>1</v>
      </c>
      <c r="E3268" s="7">
        <v>1</v>
      </c>
      <c r="F3268" s="7">
        <v>1</v>
      </c>
      <c r="G3268" s="32">
        <v>1</v>
      </c>
      <c r="H3268" s="7">
        <v>1</v>
      </c>
      <c r="I3268" s="7">
        <v>1</v>
      </c>
      <c r="P3268" s="23"/>
    </row>
    <row r="3269" spans="1:16" x14ac:dyDescent="0.15">
      <c r="A3269" s="46">
        <v>32.659999999999997</v>
      </c>
      <c r="B3269" s="7">
        <v>1</v>
      </c>
      <c r="C3269" s="7">
        <v>1</v>
      </c>
      <c r="D3269" s="7">
        <v>1</v>
      </c>
      <c r="E3269" s="7">
        <v>1</v>
      </c>
      <c r="F3269" s="7">
        <v>1</v>
      </c>
      <c r="G3269" s="32">
        <v>1</v>
      </c>
      <c r="H3269" s="7">
        <v>1</v>
      </c>
      <c r="I3269" s="7">
        <v>1</v>
      </c>
      <c r="P3269" s="23"/>
    </row>
    <row r="3270" spans="1:16" x14ac:dyDescent="0.15">
      <c r="A3270" s="46">
        <v>32.67</v>
      </c>
      <c r="B3270" s="7">
        <v>1</v>
      </c>
      <c r="C3270" s="7">
        <v>1</v>
      </c>
      <c r="D3270" s="7">
        <v>1</v>
      </c>
      <c r="E3270" s="7">
        <v>1</v>
      </c>
      <c r="F3270" s="7">
        <v>1</v>
      </c>
      <c r="G3270" s="32">
        <v>1</v>
      </c>
      <c r="H3270" s="7">
        <v>1</v>
      </c>
      <c r="I3270" s="7">
        <v>1</v>
      </c>
      <c r="P3270" s="23"/>
    </row>
    <row r="3271" spans="1:16" x14ac:dyDescent="0.15">
      <c r="A3271" s="46">
        <v>32.68</v>
      </c>
      <c r="B3271" s="7">
        <v>1</v>
      </c>
      <c r="C3271" s="7">
        <v>1</v>
      </c>
      <c r="D3271" s="7">
        <v>1</v>
      </c>
      <c r="E3271" s="7">
        <v>1</v>
      </c>
      <c r="F3271" s="7">
        <v>1</v>
      </c>
      <c r="G3271" s="32">
        <v>1</v>
      </c>
      <c r="H3271" s="7">
        <v>1</v>
      </c>
      <c r="I3271" s="7">
        <v>1</v>
      </c>
      <c r="P3271" s="23"/>
    </row>
    <row r="3272" spans="1:16" x14ac:dyDescent="0.15">
      <c r="A3272" s="46">
        <v>32.69</v>
      </c>
      <c r="B3272" s="7">
        <v>1</v>
      </c>
      <c r="C3272" s="7">
        <v>1</v>
      </c>
      <c r="D3272" s="7">
        <v>1</v>
      </c>
      <c r="E3272" s="7">
        <v>1</v>
      </c>
      <c r="F3272" s="7">
        <v>1</v>
      </c>
      <c r="G3272" s="32">
        <v>1</v>
      </c>
      <c r="H3272" s="7">
        <v>1</v>
      </c>
      <c r="I3272" s="7">
        <v>1</v>
      </c>
      <c r="P3272" s="23"/>
    </row>
    <row r="3273" spans="1:16" x14ac:dyDescent="0.15">
      <c r="A3273" s="46">
        <v>32.700000000000003</v>
      </c>
      <c r="B3273" s="7">
        <v>1</v>
      </c>
      <c r="C3273" s="7">
        <v>1</v>
      </c>
      <c r="D3273" s="7">
        <v>1</v>
      </c>
      <c r="E3273" s="7">
        <v>1</v>
      </c>
      <c r="F3273" s="7">
        <v>1</v>
      </c>
      <c r="G3273" s="32">
        <v>1</v>
      </c>
      <c r="H3273" s="7">
        <v>1</v>
      </c>
      <c r="I3273" s="7">
        <v>1</v>
      </c>
      <c r="P3273" s="23"/>
    </row>
    <row r="3274" spans="1:16" x14ac:dyDescent="0.15">
      <c r="A3274" s="46">
        <v>32.71</v>
      </c>
      <c r="B3274" s="7">
        <v>1</v>
      </c>
      <c r="C3274" s="7">
        <v>1</v>
      </c>
      <c r="D3274" s="7">
        <v>1</v>
      </c>
      <c r="E3274" s="7">
        <v>1</v>
      </c>
      <c r="F3274" s="7">
        <v>1</v>
      </c>
      <c r="G3274" s="32">
        <v>1</v>
      </c>
      <c r="H3274" s="7">
        <v>1</v>
      </c>
      <c r="I3274" s="7">
        <v>1</v>
      </c>
      <c r="P3274" s="23"/>
    </row>
    <row r="3275" spans="1:16" x14ac:dyDescent="0.15">
      <c r="A3275" s="46">
        <v>32.72</v>
      </c>
      <c r="B3275" s="7">
        <v>1</v>
      </c>
      <c r="C3275" s="7">
        <v>1</v>
      </c>
      <c r="D3275" s="7">
        <v>1</v>
      </c>
      <c r="E3275" s="7">
        <v>1</v>
      </c>
      <c r="F3275" s="7">
        <v>1</v>
      </c>
      <c r="G3275" s="32">
        <v>1</v>
      </c>
      <c r="H3275" s="7">
        <v>1</v>
      </c>
      <c r="I3275" s="7">
        <v>1</v>
      </c>
      <c r="P3275" s="23"/>
    </row>
    <row r="3276" spans="1:16" x14ac:dyDescent="0.15">
      <c r="A3276" s="46">
        <v>32.729999999999997</v>
      </c>
      <c r="B3276" s="7">
        <v>1</v>
      </c>
      <c r="C3276" s="7">
        <v>1</v>
      </c>
      <c r="D3276" s="7">
        <v>1</v>
      </c>
      <c r="E3276" s="7">
        <v>1</v>
      </c>
      <c r="F3276" s="7">
        <v>1</v>
      </c>
      <c r="G3276" s="32">
        <v>1</v>
      </c>
      <c r="H3276" s="7">
        <v>1</v>
      </c>
      <c r="I3276" s="7">
        <v>1</v>
      </c>
      <c r="P3276" s="23"/>
    </row>
    <row r="3277" spans="1:16" x14ac:dyDescent="0.15">
      <c r="A3277" s="46">
        <v>32.74</v>
      </c>
      <c r="B3277" s="7">
        <v>1</v>
      </c>
      <c r="C3277" s="7">
        <v>1</v>
      </c>
      <c r="D3277" s="7">
        <v>1</v>
      </c>
      <c r="E3277" s="7">
        <v>1</v>
      </c>
      <c r="F3277" s="7">
        <v>1</v>
      </c>
      <c r="G3277" s="32">
        <v>1</v>
      </c>
      <c r="H3277" s="7">
        <v>1</v>
      </c>
      <c r="I3277" s="7">
        <v>1</v>
      </c>
      <c r="P3277" s="23"/>
    </row>
    <row r="3278" spans="1:16" x14ac:dyDescent="0.15">
      <c r="A3278" s="46">
        <v>32.75</v>
      </c>
      <c r="B3278" s="7">
        <v>1</v>
      </c>
      <c r="C3278" s="7">
        <v>1</v>
      </c>
      <c r="D3278" s="7">
        <v>1</v>
      </c>
      <c r="E3278" s="7">
        <v>1</v>
      </c>
      <c r="F3278" s="7">
        <v>1</v>
      </c>
      <c r="G3278" s="32">
        <v>1</v>
      </c>
      <c r="H3278" s="7">
        <v>1</v>
      </c>
      <c r="I3278" s="7">
        <v>1</v>
      </c>
      <c r="P3278" s="23"/>
    </row>
    <row r="3279" spans="1:16" x14ac:dyDescent="0.15">
      <c r="A3279" s="46">
        <v>32.76</v>
      </c>
      <c r="B3279" s="7">
        <v>1</v>
      </c>
      <c r="C3279" s="7">
        <v>1</v>
      </c>
      <c r="D3279" s="7">
        <v>1</v>
      </c>
      <c r="E3279" s="7">
        <v>1</v>
      </c>
      <c r="F3279" s="7">
        <v>1</v>
      </c>
      <c r="G3279" s="32">
        <v>1</v>
      </c>
      <c r="H3279" s="7">
        <v>1</v>
      </c>
      <c r="I3279" s="7">
        <v>1</v>
      </c>
      <c r="P3279" s="23"/>
    </row>
    <row r="3280" spans="1:16" x14ac:dyDescent="0.15">
      <c r="A3280" s="46">
        <v>32.770000000000003</v>
      </c>
      <c r="B3280" s="7">
        <v>1</v>
      </c>
      <c r="C3280" s="7">
        <v>1</v>
      </c>
      <c r="D3280" s="7">
        <v>1</v>
      </c>
      <c r="E3280" s="7">
        <v>1</v>
      </c>
      <c r="F3280" s="7">
        <v>1</v>
      </c>
      <c r="G3280" s="32">
        <v>1</v>
      </c>
      <c r="H3280" s="7">
        <v>1</v>
      </c>
      <c r="I3280" s="7">
        <v>1</v>
      </c>
      <c r="P3280" s="23"/>
    </row>
    <row r="3281" spans="1:16" x14ac:dyDescent="0.15">
      <c r="A3281" s="46">
        <v>32.78</v>
      </c>
      <c r="B3281" s="7">
        <v>1</v>
      </c>
      <c r="C3281" s="7">
        <v>1</v>
      </c>
      <c r="D3281" s="7">
        <v>1</v>
      </c>
      <c r="E3281" s="7">
        <v>1</v>
      </c>
      <c r="F3281" s="7">
        <v>1</v>
      </c>
      <c r="G3281" s="32">
        <v>1</v>
      </c>
      <c r="H3281" s="7">
        <v>1</v>
      </c>
      <c r="I3281" s="7">
        <v>1</v>
      </c>
      <c r="P3281" s="23"/>
    </row>
    <row r="3282" spans="1:16" x14ac:dyDescent="0.15">
      <c r="A3282" s="46">
        <v>32.79</v>
      </c>
      <c r="B3282" s="7">
        <v>1</v>
      </c>
      <c r="C3282" s="7">
        <v>1</v>
      </c>
      <c r="D3282" s="7">
        <v>1</v>
      </c>
      <c r="E3282" s="7">
        <v>1</v>
      </c>
      <c r="F3282" s="7">
        <v>1</v>
      </c>
      <c r="G3282" s="32">
        <v>1</v>
      </c>
      <c r="H3282" s="7">
        <v>1</v>
      </c>
      <c r="I3282" s="7">
        <v>1</v>
      </c>
      <c r="P3282" s="23"/>
    </row>
    <row r="3283" spans="1:16" x14ac:dyDescent="0.15">
      <c r="A3283" s="46">
        <v>32.799999999999997</v>
      </c>
      <c r="B3283" s="7">
        <v>1</v>
      </c>
      <c r="C3283" s="7">
        <v>1</v>
      </c>
      <c r="D3283" s="7">
        <v>1</v>
      </c>
      <c r="E3283" s="7">
        <v>1</v>
      </c>
      <c r="F3283" s="7">
        <v>1</v>
      </c>
      <c r="G3283" s="32">
        <v>1</v>
      </c>
      <c r="H3283" s="7">
        <v>1</v>
      </c>
      <c r="I3283" s="7">
        <v>1</v>
      </c>
      <c r="P3283" s="23"/>
    </row>
    <row r="3284" spans="1:16" x14ac:dyDescent="0.15">
      <c r="A3284" s="46">
        <v>32.81</v>
      </c>
      <c r="B3284" s="7">
        <v>1</v>
      </c>
      <c r="C3284" s="7">
        <v>1</v>
      </c>
      <c r="D3284" s="7">
        <v>1</v>
      </c>
      <c r="E3284" s="7">
        <v>1</v>
      </c>
      <c r="F3284" s="7">
        <v>1</v>
      </c>
      <c r="G3284" s="32">
        <v>1</v>
      </c>
      <c r="H3284" s="7">
        <v>1</v>
      </c>
      <c r="I3284" s="7">
        <v>1</v>
      </c>
      <c r="P3284" s="23"/>
    </row>
    <row r="3285" spans="1:16" x14ac:dyDescent="0.15">
      <c r="A3285" s="46">
        <v>32.82</v>
      </c>
      <c r="B3285" s="7">
        <v>1</v>
      </c>
      <c r="C3285" s="7">
        <v>1</v>
      </c>
      <c r="D3285" s="7">
        <v>1</v>
      </c>
      <c r="E3285" s="7">
        <v>1</v>
      </c>
      <c r="F3285" s="7">
        <v>1</v>
      </c>
      <c r="G3285" s="32">
        <v>1</v>
      </c>
      <c r="H3285" s="7">
        <v>1</v>
      </c>
      <c r="I3285" s="7">
        <v>1</v>
      </c>
      <c r="P3285" s="23"/>
    </row>
    <row r="3286" spans="1:16" x14ac:dyDescent="0.15">
      <c r="A3286" s="46">
        <v>32.83</v>
      </c>
      <c r="B3286" s="7">
        <v>1</v>
      </c>
      <c r="C3286" s="7">
        <v>1</v>
      </c>
      <c r="D3286" s="7">
        <v>1</v>
      </c>
      <c r="E3286" s="7">
        <v>1</v>
      </c>
      <c r="F3286" s="7">
        <v>1</v>
      </c>
      <c r="G3286" s="32">
        <v>1</v>
      </c>
      <c r="H3286" s="7">
        <v>1</v>
      </c>
      <c r="I3286" s="7">
        <v>1</v>
      </c>
      <c r="P3286" s="23"/>
    </row>
    <row r="3287" spans="1:16" x14ac:dyDescent="0.15">
      <c r="A3287" s="46">
        <v>32.840000000000003</v>
      </c>
      <c r="B3287" s="7">
        <v>1</v>
      </c>
      <c r="C3287" s="7">
        <v>1</v>
      </c>
      <c r="D3287" s="7">
        <v>1</v>
      </c>
      <c r="E3287" s="7">
        <v>1</v>
      </c>
      <c r="F3287" s="7">
        <v>1</v>
      </c>
      <c r="G3287" s="32">
        <v>1</v>
      </c>
      <c r="H3287" s="7">
        <v>1</v>
      </c>
      <c r="I3287" s="7">
        <v>1</v>
      </c>
      <c r="P3287" s="23"/>
    </row>
    <row r="3288" spans="1:16" x14ac:dyDescent="0.15">
      <c r="A3288" s="46">
        <v>32.85</v>
      </c>
      <c r="B3288" s="7">
        <v>1</v>
      </c>
      <c r="C3288" s="7">
        <v>1</v>
      </c>
      <c r="D3288" s="7">
        <v>1</v>
      </c>
      <c r="E3288" s="7">
        <v>1</v>
      </c>
      <c r="F3288" s="7">
        <v>1</v>
      </c>
      <c r="G3288" s="32">
        <v>1</v>
      </c>
      <c r="H3288" s="7">
        <v>1</v>
      </c>
      <c r="I3288" s="7">
        <v>1</v>
      </c>
      <c r="P3288" s="23"/>
    </row>
    <row r="3289" spans="1:16" x14ac:dyDescent="0.15">
      <c r="A3289" s="46">
        <v>32.86</v>
      </c>
      <c r="B3289" s="7">
        <v>1</v>
      </c>
      <c r="C3289" s="7">
        <v>1</v>
      </c>
      <c r="D3289" s="7">
        <v>1</v>
      </c>
      <c r="E3289" s="7">
        <v>1</v>
      </c>
      <c r="F3289" s="7">
        <v>1</v>
      </c>
      <c r="G3289" s="32">
        <v>1</v>
      </c>
      <c r="H3289" s="7">
        <v>1</v>
      </c>
      <c r="I3289" s="7">
        <v>1</v>
      </c>
      <c r="P3289" s="23"/>
    </row>
    <row r="3290" spans="1:16" x14ac:dyDescent="0.15">
      <c r="A3290" s="46">
        <v>32.869999999999997</v>
      </c>
      <c r="B3290" s="7">
        <v>1</v>
      </c>
      <c r="C3290" s="7">
        <v>1</v>
      </c>
      <c r="D3290" s="7">
        <v>1</v>
      </c>
      <c r="E3290" s="7">
        <v>1</v>
      </c>
      <c r="F3290" s="7">
        <v>1</v>
      </c>
      <c r="G3290" s="32">
        <v>1</v>
      </c>
      <c r="H3290" s="7">
        <v>1</v>
      </c>
      <c r="I3290" s="7">
        <v>1</v>
      </c>
      <c r="P3290" s="23"/>
    </row>
    <row r="3291" spans="1:16" x14ac:dyDescent="0.15">
      <c r="A3291" s="46">
        <v>32.880000000000003</v>
      </c>
      <c r="B3291" s="7">
        <v>1</v>
      </c>
      <c r="C3291" s="7">
        <v>1</v>
      </c>
      <c r="D3291" s="7">
        <v>1</v>
      </c>
      <c r="E3291" s="7">
        <v>1</v>
      </c>
      <c r="F3291" s="7">
        <v>1</v>
      </c>
      <c r="G3291" s="32">
        <v>1</v>
      </c>
      <c r="H3291" s="7">
        <v>1</v>
      </c>
      <c r="I3291" s="7">
        <v>1</v>
      </c>
      <c r="P3291" s="23"/>
    </row>
    <row r="3292" spans="1:16" x14ac:dyDescent="0.15">
      <c r="A3292" s="46">
        <v>32.89</v>
      </c>
      <c r="B3292" s="7">
        <v>1</v>
      </c>
      <c r="C3292" s="7">
        <v>1</v>
      </c>
      <c r="D3292" s="7">
        <v>1</v>
      </c>
      <c r="E3292" s="7">
        <v>1</v>
      </c>
      <c r="F3292" s="7">
        <v>1</v>
      </c>
      <c r="G3292" s="32">
        <v>1</v>
      </c>
      <c r="H3292" s="7">
        <v>1</v>
      </c>
      <c r="I3292" s="7">
        <v>1</v>
      </c>
      <c r="P3292" s="23"/>
    </row>
    <row r="3293" spans="1:16" x14ac:dyDescent="0.15">
      <c r="A3293" s="46">
        <v>32.9</v>
      </c>
      <c r="B3293" s="7">
        <v>1</v>
      </c>
      <c r="C3293" s="7">
        <v>1</v>
      </c>
      <c r="D3293" s="7">
        <v>1</v>
      </c>
      <c r="E3293" s="7">
        <v>1</v>
      </c>
      <c r="F3293" s="7">
        <v>1</v>
      </c>
      <c r="G3293" s="32">
        <v>1</v>
      </c>
      <c r="H3293" s="7">
        <v>1</v>
      </c>
      <c r="I3293" s="7">
        <v>1</v>
      </c>
      <c r="P3293" s="23"/>
    </row>
    <row r="3294" spans="1:16" x14ac:dyDescent="0.15">
      <c r="A3294" s="46">
        <v>32.909999999999997</v>
      </c>
      <c r="B3294" s="7">
        <v>1</v>
      </c>
      <c r="C3294" s="7">
        <v>1</v>
      </c>
      <c r="D3294" s="7">
        <v>1</v>
      </c>
      <c r="E3294" s="7">
        <v>1</v>
      </c>
      <c r="F3294" s="7">
        <v>1</v>
      </c>
      <c r="G3294" s="32">
        <v>1</v>
      </c>
      <c r="H3294" s="7">
        <v>1</v>
      </c>
      <c r="I3294" s="7">
        <v>1</v>
      </c>
      <c r="P3294" s="23"/>
    </row>
    <row r="3295" spans="1:16" x14ac:dyDescent="0.15">
      <c r="A3295" s="46">
        <v>32.92</v>
      </c>
      <c r="B3295" s="7">
        <v>1</v>
      </c>
      <c r="C3295" s="7">
        <v>1</v>
      </c>
      <c r="D3295" s="7">
        <v>1</v>
      </c>
      <c r="E3295" s="7">
        <v>1</v>
      </c>
      <c r="F3295" s="7">
        <v>1</v>
      </c>
      <c r="G3295" s="32">
        <v>1</v>
      </c>
      <c r="H3295" s="7">
        <v>1</v>
      </c>
      <c r="I3295" s="7">
        <v>1</v>
      </c>
      <c r="P3295" s="23"/>
    </row>
    <row r="3296" spans="1:16" x14ac:dyDescent="0.15">
      <c r="A3296" s="46">
        <v>32.93</v>
      </c>
      <c r="B3296" s="7">
        <v>1</v>
      </c>
      <c r="C3296" s="7">
        <v>1</v>
      </c>
      <c r="D3296" s="7">
        <v>1</v>
      </c>
      <c r="E3296" s="7">
        <v>1</v>
      </c>
      <c r="F3296" s="7">
        <v>1</v>
      </c>
      <c r="G3296" s="32">
        <v>1</v>
      </c>
      <c r="H3296" s="7">
        <v>1</v>
      </c>
      <c r="I3296" s="7">
        <v>1</v>
      </c>
      <c r="P3296" s="23"/>
    </row>
    <row r="3297" spans="1:16" x14ac:dyDescent="0.15">
      <c r="A3297" s="46">
        <v>32.94</v>
      </c>
      <c r="B3297" s="7">
        <v>1</v>
      </c>
      <c r="C3297" s="7">
        <v>1</v>
      </c>
      <c r="D3297" s="7">
        <v>1</v>
      </c>
      <c r="E3297" s="7">
        <v>1</v>
      </c>
      <c r="F3297" s="7">
        <v>1</v>
      </c>
      <c r="G3297" s="32">
        <v>1</v>
      </c>
      <c r="H3297" s="7">
        <v>1</v>
      </c>
      <c r="I3297" s="7">
        <v>1</v>
      </c>
      <c r="P3297" s="23"/>
    </row>
    <row r="3298" spans="1:16" x14ac:dyDescent="0.15">
      <c r="A3298" s="46">
        <v>32.950000000000003</v>
      </c>
      <c r="B3298" s="7">
        <v>1</v>
      </c>
      <c r="C3298" s="7">
        <v>1</v>
      </c>
      <c r="D3298" s="7">
        <v>1</v>
      </c>
      <c r="E3298" s="7">
        <v>1</v>
      </c>
      <c r="F3298" s="7">
        <v>1</v>
      </c>
      <c r="G3298" s="32">
        <v>1</v>
      </c>
      <c r="H3298" s="7">
        <v>1</v>
      </c>
      <c r="I3298" s="7">
        <v>1</v>
      </c>
      <c r="P3298" s="23"/>
    </row>
    <row r="3299" spans="1:16" x14ac:dyDescent="0.15">
      <c r="A3299" s="46">
        <v>32.96</v>
      </c>
      <c r="B3299" s="7">
        <v>1</v>
      </c>
      <c r="C3299" s="7">
        <v>1</v>
      </c>
      <c r="D3299" s="7">
        <v>1</v>
      </c>
      <c r="E3299" s="7">
        <v>1</v>
      </c>
      <c r="F3299" s="7">
        <v>1</v>
      </c>
      <c r="G3299" s="32">
        <v>1</v>
      </c>
      <c r="H3299" s="7">
        <v>1</v>
      </c>
      <c r="I3299" s="7">
        <v>1</v>
      </c>
      <c r="P3299" s="23"/>
    </row>
    <row r="3300" spans="1:16" x14ac:dyDescent="0.15">
      <c r="A3300" s="46">
        <v>32.97</v>
      </c>
      <c r="B3300" s="7">
        <v>1</v>
      </c>
      <c r="C3300" s="7">
        <v>1</v>
      </c>
      <c r="D3300" s="7">
        <v>1</v>
      </c>
      <c r="E3300" s="7">
        <v>1</v>
      </c>
      <c r="F3300" s="7">
        <v>1</v>
      </c>
      <c r="G3300" s="32">
        <v>1</v>
      </c>
      <c r="H3300" s="7">
        <v>1</v>
      </c>
      <c r="I3300" s="7">
        <v>1</v>
      </c>
      <c r="P3300" s="23"/>
    </row>
    <row r="3301" spans="1:16" x14ac:dyDescent="0.15">
      <c r="A3301" s="46">
        <v>32.979999999999997</v>
      </c>
      <c r="B3301" s="7">
        <v>1</v>
      </c>
      <c r="C3301" s="7">
        <v>1</v>
      </c>
      <c r="D3301" s="7">
        <v>1</v>
      </c>
      <c r="E3301" s="7">
        <v>1</v>
      </c>
      <c r="F3301" s="7">
        <v>1</v>
      </c>
      <c r="G3301" s="32">
        <v>1</v>
      </c>
      <c r="H3301" s="7">
        <v>1</v>
      </c>
      <c r="I3301" s="7">
        <v>1</v>
      </c>
      <c r="P3301" s="23"/>
    </row>
    <row r="3302" spans="1:16" x14ac:dyDescent="0.15">
      <c r="A3302" s="46">
        <v>32.99</v>
      </c>
      <c r="B3302" s="7">
        <v>1</v>
      </c>
      <c r="C3302" s="7">
        <v>1</v>
      </c>
      <c r="D3302" s="7">
        <v>1</v>
      </c>
      <c r="E3302" s="7">
        <v>1</v>
      </c>
      <c r="F3302" s="7">
        <v>1</v>
      </c>
      <c r="G3302" s="32">
        <v>1</v>
      </c>
      <c r="H3302" s="7">
        <v>1</v>
      </c>
      <c r="I3302" s="7">
        <v>1</v>
      </c>
      <c r="P3302" s="23"/>
    </row>
    <row r="3303" spans="1:16" x14ac:dyDescent="0.15">
      <c r="A3303" s="46">
        <v>33</v>
      </c>
      <c r="B3303" s="7">
        <v>1</v>
      </c>
      <c r="C3303" s="7">
        <v>1</v>
      </c>
      <c r="D3303" s="7">
        <v>1</v>
      </c>
      <c r="E3303" s="7">
        <v>1</v>
      </c>
      <c r="F3303" s="7">
        <v>1</v>
      </c>
      <c r="G3303" s="32">
        <v>1</v>
      </c>
      <c r="H3303" s="7">
        <v>1</v>
      </c>
      <c r="I3303" s="7">
        <v>1</v>
      </c>
      <c r="P3303" s="23"/>
    </row>
    <row r="3304" spans="1:16" x14ac:dyDescent="0.15">
      <c r="A3304" s="46">
        <v>33.01</v>
      </c>
      <c r="B3304" s="7">
        <v>1</v>
      </c>
      <c r="C3304" s="7">
        <v>1</v>
      </c>
      <c r="D3304" s="7">
        <v>1</v>
      </c>
      <c r="E3304" s="7">
        <v>1</v>
      </c>
      <c r="F3304" s="7">
        <v>1</v>
      </c>
      <c r="G3304" s="32">
        <v>1</v>
      </c>
      <c r="H3304" s="7">
        <v>1</v>
      </c>
      <c r="I3304" s="7">
        <v>1</v>
      </c>
      <c r="P3304" s="23"/>
    </row>
    <row r="3305" spans="1:16" x14ac:dyDescent="0.15">
      <c r="A3305" s="46">
        <v>33.020000000000003</v>
      </c>
      <c r="B3305" s="7">
        <v>1</v>
      </c>
      <c r="C3305" s="7">
        <v>1</v>
      </c>
      <c r="D3305" s="7">
        <v>1</v>
      </c>
      <c r="E3305" s="7">
        <v>1</v>
      </c>
      <c r="F3305" s="7">
        <v>1</v>
      </c>
      <c r="G3305" s="32">
        <v>1</v>
      </c>
      <c r="H3305" s="7">
        <v>1</v>
      </c>
      <c r="I3305" s="7">
        <v>1</v>
      </c>
      <c r="P3305" s="23"/>
    </row>
    <row r="3306" spans="1:16" x14ac:dyDescent="0.15">
      <c r="A3306" s="46">
        <v>33.03</v>
      </c>
      <c r="B3306" s="7">
        <v>1</v>
      </c>
      <c r="C3306" s="7">
        <v>1</v>
      </c>
      <c r="D3306" s="7">
        <v>1</v>
      </c>
      <c r="E3306" s="7">
        <v>1</v>
      </c>
      <c r="F3306" s="7">
        <v>1</v>
      </c>
      <c r="G3306" s="32">
        <v>1</v>
      </c>
      <c r="H3306" s="7">
        <v>1</v>
      </c>
      <c r="I3306" s="7">
        <v>1</v>
      </c>
      <c r="P3306" s="23"/>
    </row>
    <row r="3307" spans="1:16" x14ac:dyDescent="0.15">
      <c r="A3307" s="46">
        <v>33.04</v>
      </c>
      <c r="B3307" s="7">
        <v>1</v>
      </c>
      <c r="C3307" s="7">
        <v>1</v>
      </c>
      <c r="D3307" s="7">
        <v>1</v>
      </c>
      <c r="E3307" s="7">
        <v>1</v>
      </c>
      <c r="F3307" s="7">
        <v>1</v>
      </c>
      <c r="G3307" s="32">
        <v>1</v>
      </c>
      <c r="H3307" s="7">
        <v>1</v>
      </c>
      <c r="I3307" s="7">
        <v>1</v>
      </c>
      <c r="P3307" s="23"/>
    </row>
    <row r="3308" spans="1:16" x14ac:dyDescent="0.15">
      <c r="A3308" s="46">
        <v>33.049999999999997</v>
      </c>
      <c r="B3308" s="7">
        <v>1</v>
      </c>
      <c r="C3308" s="7">
        <v>1</v>
      </c>
      <c r="D3308" s="7">
        <v>1</v>
      </c>
      <c r="E3308" s="7">
        <v>1</v>
      </c>
      <c r="F3308" s="7">
        <v>1</v>
      </c>
      <c r="G3308" s="32">
        <v>1</v>
      </c>
      <c r="H3308" s="7">
        <v>1</v>
      </c>
      <c r="I3308" s="7">
        <v>1</v>
      </c>
      <c r="P3308" s="23"/>
    </row>
    <row r="3309" spans="1:16" x14ac:dyDescent="0.15">
      <c r="A3309" s="46">
        <v>33.06</v>
      </c>
      <c r="B3309" s="7">
        <v>1</v>
      </c>
      <c r="C3309" s="7">
        <v>1</v>
      </c>
      <c r="D3309" s="7">
        <v>1</v>
      </c>
      <c r="E3309" s="7">
        <v>1</v>
      </c>
      <c r="F3309" s="7">
        <v>1</v>
      </c>
      <c r="G3309" s="32">
        <v>1</v>
      </c>
      <c r="H3309" s="7">
        <v>1</v>
      </c>
      <c r="I3309" s="7">
        <v>1</v>
      </c>
      <c r="P3309" s="23"/>
    </row>
    <row r="3310" spans="1:16" x14ac:dyDescent="0.15">
      <c r="A3310" s="46">
        <v>33.07</v>
      </c>
      <c r="B3310" s="7">
        <v>1</v>
      </c>
      <c r="C3310" s="7">
        <v>1</v>
      </c>
      <c r="D3310" s="7">
        <v>1</v>
      </c>
      <c r="E3310" s="7">
        <v>1</v>
      </c>
      <c r="F3310" s="7">
        <v>1</v>
      </c>
      <c r="G3310" s="32">
        <v>1</v>
      </c>
      <c r="H3310" s="7">
        <v>1</v>
      </c>
      <c r="I3310" s="7">
        <v>1</v>
      </c>
      <c r="P3310" s="23"/>
    </row>
    <row r="3311" spans="1:16" x14ac:dyDescent="0.15">
      <c r="A3311" s="46">
        <v>33.08</v>
      </c>
      <c r="B3311" s="7">
        <v>1</v>
      </c>
      <c r="C3311" s="7">
        <v>1</v>
      </c>
      <c r="D3311" s="7">
        <v>1</v>
      </c>
      <c r="E3311" s="7">
        <v>1</v>
      </c>
      <c r="F3311" s="7">
        <v>1</v>
      </c>
      <c r="G3311" s="32">
        <v>1</v>
      </c>
      <c r="H3311" s="7">
        <v>1</v>
      </c>
      <c r="I3311" s="7">
        <v>1</v>
      </c>
      <c r="P3311" s="23"/>
    </row>
    <row r="3312" spans="1:16" x14ac:dyDescent="0.15">
      <c r="A3312" s="46">
        <v>33.090000000000003</v>
      </c>
      <c r="B3312" s="7">
        <v>1</v>
      </c>
      <c r="C3312" s="7">
        <v>1</v>
      </c>
      <c r="D3312" s="7">
        <v>1</v>
      </c>
      <c r="E3312" s="7">
        <v>1</v>
      </c>
      <c r="F3312" s="7">
        <v>1</v>
      </c>
      <c r="G3312" s="32">
        <v>1</v>
      </c>
      <c r="H3312" s="7">
        <v>1</v>
      </c>
      <c r="I3312" s="7">
        <v>1</v>
      </c>
      <c r="P3312" s="23"/>
    </row>
    <row r="3313" spans="1:16" x14ac:dyDescent="0.15">
      <c r="A3313" s="46">
        <v>33.1</v>
      </c>
      <c r="B3313" s="7">
        <v>1</v>
      </c>
      <c r="C3313" s="7">
        <v>1</v>
      </c>
      <c r="D3313" s="7">
        <v>1</v>
      </c>
      <c r="E3313" s="7">
        <v>1</v>
      </c>
      <c r="F3313" s="7">
        <v>1</v>
      </c>
      <c r="G3313" s="32">
        <v>1</v>
      </c>
      <c r="H3313" s="7">
        <v>1</v>
      </c>
      <c r="I3313" s="7">
        <v>1</v>
      </c>
      <c r="P3313" s="23"/>
    </row>
    <row r="3314" spans="1:16" x14ac:dyDescent="0.15">
      <c r="A3314" s="46">
        <v>33.11</v>
      </c>
      <c r="B3314" s="7">
        <v>1</v>
      </c>
      <c r="C3314" s="7">
        <v>1</v>
      </c>
      <c r="D3314" s="7">
        <v>1</v>
      </c>
      <c r="E3314" s="7">
        <v>1</v>
      </c>
      <c r="F3314" s="7">
        <v>1</v>
      </c>
      <c r="G3314" s="32">
        <v>1</v>
      </c>
      <c r="H3314" s="7">
        <v>1</v>
      </c>
      <c r="I3314" s="7">
        <v>1</v>
      </c>
      <c r="P3314" s="23"/>
    </row>
    <row r="3315" spans="1:16" x14ac:dyDescent="0.15">
      <c r="A3315" s="46">
        <v>33.119999999999997</v>
      </c>
      <c r="B3315" s="7">
        <v>1</v>
      </c>
      <c r="C3315" s="7">
        <v>1</v>
      </c>
      <c r="D3315" s="7">
        <v>1</v>
      </c>
      <c r="E3315" s="7">
        <v>1</v>
      </c>
      <c r="F3315" s="7">
        <v>1</v>
      </c>
      <c r="G3315" s="32">
        <v>1</v>
      </c>
      <c r="H3315" s="7">
        <v>1</v>
      </c>
      <c r="I3315" s="7">
        <v>1</v>
      </c>
      <c r="P3315" s="23"/>
    </row>
    <row r="3316" spans="1:16" x14ac:dyDescent="0.15">
      <c r="A3316" s="46">
        <v>33.130000000000003</v>
      </c>
      <c r="B3316" s="7">
        <v>1</v>
      </c>
      <c r="C3316" s="7">
        <v>1</v>
      </c>
      <c r="D3316" s="7">
        <v>1</v>
      </c>
      <c r="E3316" s="7">
        <v>1</v>
      </c>
      <c r="F3316" s="7">
        <v>1</v>
      </c>
      <c r="G3316" s="32">
        <v>1</v>
      </c>
      <c r="H3316" s="7">
        <v>1</v>
      </c>
      <c r="I3316" s="7">
        <v>1</v>
      </c>
      <c r="P3316" s="23"/>
    </row>
    <row r="3317" spans="1:16" x14ac:dyDescent="0.15">
      <c r="A3317" s="46">
        <v>33.14</v>
      </c>
      <c r="B3317" s="7">
        <v>1</v>
      </c>
      <c r="C3317" s="7">
        <v>1</v>
      </c>
      <c r="D3317" s="7">
        <v>1</v>
      </c>
      <c r="E3317" s="7">
        <v>1</v>
      </c>
      <c r="F3317" s="7">
        <v>1</v>
      </c>
      <c r="G3317" s="32">
        <v>1</v>
      </c>
      <c r="H3317" s="7">
        <v>1</v>
      </c>
      <c r="I3317" s="7">
        <v>1</v>
      </c>
      <c r="P3317" s="23"/>
    </row>
    <row r="3318" spans="1:16" x14ac:dyDescent="0.15">
      <c r="A3318" s="46">
        <v>33.15</v>
      </c>
      <c r="B3318" s="7">
        <v>1</v>
      </c>
      <c r="C3318" s="7">
        <v>1</v>
      </c>
      <c r="D3318" s="7">
        <v>1</v>
      </c>
      <c r="E3318" s="7">
        <v>1</v>
      </c>
      <c r="F3318" s="7">
        <v>1</v>
      </c>
      <c r="G3318" s="32">
        <v>1</v>
      </c>
      <c r="H3318" s="7">
        <v>1</v>
      </c>
      <c r="I3318" s="7">
        <v>1</v>
      </c>
      <c r="P3318" s="23"/>
    </row>
    <row r="3319" spans="1:16" x14ac:dyDescent="0.15">
      <c r="A3319" s="46">
        <v>33.159999999999997</v>
      </c>
      <c r="B3319" s="7">
        <v>1</v>
      </c>
      <c r="C3319" s="7">
        <v>1</v>
      </c>
      <c r="D3319" s="7">
        <v>1</v>
      </c>
      <c r="E3319" s="7">
        <v>1</v>
      </c>
      <c r="F3319" s="7">
        <v>1</v>
      </c>
      <c r="G3319" s="32">
        <v>1</v>
      </c>
      <c r="H3319" s="7">
        <v>1</v>
      </c>
      <c r="I3319" s="7">
        <v>1</v>
      </c>
      <c r="P3319" s="23"/>
    </row>
    <row r="3320" spans="1:16" x14ac:dyDescent="0.15">
      <c r="A3320" s="46">
        <v>33.17</v>
      </c>
      <c r="B3320" s="7">
        <v>1</v>
      </c>
      <c r="C3320" s="7">
        <v>1</v>
      </c>
      <c r="D3320" s="7">
        <v>1</v>
      </c>
      <c r="E3320" s="7">
        <v>1</v>
      </c>
      <c r="F3320" s="7">
        <v>1</v>
      </c>
      <c r="G3320" s="32">
        <v>1</v>
      </c>
      <c r="H3320" s="7">
        <v>1</v>
      </c>
      <c r="I3320" s="7">
        <v>1</v>
      </c>
      <c r="P3320" s="23"/>
    </row>
    <row r="3321" spans="1:16" x14ac:dyDescent="0.15">
      <c r="A3321" s="46">
        <v>33.18</v>
      </c>
      <c r="B3321" s="7">
        <v>1</v>
      </c>
      <c r="C3321" s="7">
        <v>1</v>
      </c>
      <c r="D3321" s="7">
        <v>1</v>
      </c>
      <c r="E3321" s="7">
        <v>1</v>
      </c>
      <c r="F3321" s="7">
        <v>1</v>
      </c>
      <c r="G3321" s="32">
        <v>1</v>
      </c>
      <c r="H3321" s="7">
        <v>1</v>
      </c>
      <c r="I3321" s="7">
        <v>1</v>
      </c>
      <c r="P3321" s="23"/>
    </row>
    <row r="3322" spans="1:16" x14ac:dyDescent="0.15">
      <c r="A3322" s="46">
        <v>33.19</v>
      </c>
      <c r="B3322" s="7">
        <v>1</v>
      </c>
      <c r="C3322" s="7">
        <v>1</v>
      </c>
      <c r="D3322" s="7">
        <v>1</v>
      </c>
      <c r="E3322" s="7">
        <v>1</v>
      </c>
      <c r="F3322" s="7">
        <v>1</v>
      </c>
      <c r="G3322" s="32">
        <v>1</v>
      </c>
      <c r="H3322" s="7">
        <v>1</v>
      </c>
      <c r="I3322" s="7">
        <v>1</v>
      </c>
      <c r="P3322" s="23"/>
    </row>
    <row r="3323" spans="1:16" x14ac:dyDescent="0.15">
      <c r="A3323" s="46">
        <v>33.200000000000003</v>
      </c>
      <c r="B3323" s="7">
        <v>1</v>
      </c>
      <c r="C3323" s="7">
        <v>1</v>
      </c>
      <c r="D3323" s="7">
        <v>1</v>
      </c>
      <c r="E3323" s="7">
        <v>1</v>
      </c>
      <c r="F3323" s="7">
        <v>1</v>
      </c>
      <c r="G3323" s="32">
        <v>1</v>
      </c>
      <c r="H3323" s="7">
        <v>1</v>
      </c>
      <c r="I3323" s="7">
        <v>1</v>
      </c>
      <c r="P3323" s="23"/>
    </row>
    <row r="3324" spans="1:16" x14ac:dyDescent="0.15">
      <c r="A3324" s="46">
        <v>33.21</v>
      </c>
      <c r="B3324" s="7">
        <v>1</v>
      </c>
      <c r="C3324" s="7">
        <v>1</v>
      </c>
      <c r="D3324" s="7">
        <v>1</v>
      </c>
      <c r="E3324" s="7">
        <v>1</v>
      </c>
      <c r="F3324" s="7">
        <v>1</v>
      </c>
      <c r="G3324" s="32">
        <v>1</v>
      </c>
      <c r="H3324" s="7">
        <v>1</v>
      </c>
      <c r="I3324" s="7">
        <v>1</v>
      </c>
      <c r="P3324" s="23"/>
    </row>
    <row r="3325" spans="1:16" x14ac:dyDescent="0.15">
      <c r="A3325" s="46">
        <v>33.22</v>
      </c>
      <c r="B3325" s="7">
        <v>1</v>
      </c>
      <c r="C3325" s="7">
        <v>1</v>
      </c>
      <c r="D3325" s="7">
        <v>1</v>
      </c>
      <c r="E3325" s="7">
        <v>1</v>
      </c>
      <c r="F3325" s="7">
        <v>1</v>
      </c>
      <c r="G3325" s="32">
        <v>1</v>
      </c>
      <c r="H3325" s="7">
        <v>1</v>
      </c>
      <c r="I3325" s="7">
        <v>1</v>
      </c>
      <c r="P3325" s="23"/>
    </row>
    <row r="3326" spans="1:16" x14ac:dyDescent="0.15">
      <c r="A3326" s="46">
        <v>33.229999999999997</v>
      </c>
      <c r="B3326" s="7">
        <v>1</v>
      </c>
      <c r="C3326" s="7">
        <v>1</v>
      </c>
      <c r="D3326" s="7">
        <v>1</v>
      </c>
      <c r="E3326" s="7">
        <v>1</v>
      </c>
      <c r="F3326" s="7">
        <v>1</v>
      </c>
      <c r="G3326" s="32">
        <v>1</v>
      </c>
      <c r="H3326" s="7">
        <v>1</v>
      </c>
      <c r="I3326" s="7">
        <v>1</v>
      </c>
      <c r="P3326" s="23"/>
    </row>
    <row r="3327" spans="1:16" x14ac:dyDescent="0.15">
      <c r="A3327" s="46">
        <v>33.24</v>
      </c>
      <c r="B3327" s="7">
        <v>1</v>
      </c>
      <c r="C3327" s="7">
        <v>1</v>
      </c>
      <c r="D3327" s="7">
        <v>1</v>
      </c>
      <c r="E3327" s="7">
        <v>1</v>
      </c>
      <c r="F3327" s="7">
        <v>1</v>
      </c>
      <c r="G3327" s="32">
        <v>1</v>
      </c>
      <c r="H3327" s="7">
        <v>1</v>
      </c>
      <c r="I3327" s="7">
        <v>1</v>
      </c>
      <c r="P3327" s="23"/>
    </row>
    <row r="3328" spans="1:16" x14ac:dyDescent="0.15">
      <c r="A3328" s="46">
        <v>33.25</v>
      </c>
      <c r="B3328" s="7">
        <v>1</v>
      </c>
      <c r="C3328" s="7">
        <v>1</v>
      </c>
      <c r="D3328" s="7">
        <v>1</v>
      </c>
      <c r="E3328" s="7">
        <v>1</v>
      </c>
      <c r="F3328" s="7">
        <v>1</v>
      </c>
      <c r="G3328" s="32">
        <v>1</v>
      </c>
      <c r="H3328" s="7">
        <v>1</v>
      </c>
      <c r="I3328" s="7">
        <v>1</v>
      </c>
      <c r="P3328" s="23"/>
    </row>
    <row r="3329" spans="1:16" x14ac:dyDescent="0.15">
      <c r="A3329" s="46">
        <v>33.26</v>
      </c>
      <c r="B3329" s="7">
        <v>1</v>
      </c>
      <c r="C3329" s="7">
        <v>1</v>
      </c>
      <c r="D3329" s="7">
        <v>1</v>
      </c>
      <c r="E3329" s="7">
        <v>1</v>
      </c>
      <c r="F3329" s="7">
        <v>1</v>
      </c>
      <c r="G3329" s="32">
        <v>1</v>
      </c>
      <c r="H3329" s="7">
        <v>1</v>
      </c>
      <c r="I3329" s="7">
        <v>1</v>
      </c>
      <c r="P3329" s="23"/>
    </row>
    <row r="3330" spans="1:16" x14ac:dyDescent="0.15">
      <c r="A3330" s="46">
        <v>33.270000000000003</v>
      </c>
      <c r="B3330" s="7">
        <v>1</v>
      </c>
      <c r="C3330" s="7">
        <v>1</v>
      </c>
      <c r="D3330" s="7">
        <v>1</v>
      </c>
      <c r="E3330" s="7">
        <v>1</v>
      </c>
      <c r="F3330" s="7">
        <v>1</v>
      </c>
      <c r="G3330" s="32">
        <v>1</v>
      </c>
      <c r="H3330" s="7">
        <v>1</v>
      </c>
      <c r="I3330" s="7">
        <v>1</v>
      </c>
      <c r="P3330" s="23"/>
    </row>
    <row r="3331" spans="1:16" x14ac:dyDescent="0.15">
      <c r="A3331" s="46">
        <v>33.28</v>
      </c>
      <c r="B3331" s="7">
        <v>1</v>
      </c>
      <c r="C3331" s="7">
        <v>1</v>
      </c>
      <c r="D3331" s="7">
        <v>1</v>
      </c>
      <c r="E3331" s="7">
        <v>1</v>
      </c>
      <c r="F3331" s="7">
        <v>1</v>
      </c>
      <c r="G3331" s="32">
        <v>1</v>
      </c>
      <c r="H3331" s="7">
        <v>1</v>
      </c>
      <c r="I3331" s="7">
        <v>1</v>
      </c>
      <c r="P3331" s="23"/>
    </row>
    <row r="3332" spans="1:16" x14ac:dyDescent="0.15">
      <c r="A3332" s="46">
        <v>33.29</v>
      </c>
      <c r="B3332" s="7">
        <v>1</v>
      </c>
      <c r="C3332" s="7">
        <v>1</v>
      </c>
      <c r="D3332" s="7">
        <v>1</v>
      </c>
      <c r="E3332" s="7">
        <v>1</v>
      </c>
      <c r="F3332" s="7">
        <v>1</v>
      </c>
      <c r="G3332" s="32">
        <v>1</v>
      </c>
      <c r="H3332" s="7">
        <v>1</v>
      </c>
      <c r="I3332" s="7">
        <v>1</v>
      </c>
      <c r="P3332" s="23"/>
    </row>
    <row r="3333" spans="1:16" x14ac:dyDescent="0.15">
      <c r="A3333" s="46">
        <v>33.299999999999997</v>
      </c>
      <c r="B3333" s="7">
        <v>1</v>
      </c>
      <c r="C3333" s="7">
        <v>1</v>
      </c>
      <c r="D3333" s="7">
        <v>1</v>
      </c>
      <c r="E3333" s="7">
        <v>1</v>
      </c>
      <c r="F3333" s="7">
        <v>1</v>
      </c>
      <c r="G3333" s="32">
        <v>1</v>
      </c>
      <c r="H3333" s="7">
        <v>1</v>
      </c>
      <c r="I3333" s="7">
        <v>1</v>
      </c>
      <c r="P3333" s="23"/>
    </row>
    <row r="3334" spans="1:16" x14ac:dyDescent="0.15">
      <c r="A3334" s="46">
        <v>33.31</v>
      </c>
      <c r="B3334" s="7">
        <v>1</v>
      </c>
      <c r="C3334" s="7">
        <v>1</v>
      </c>
      <c r="D3334" s="7">
        <v>1</v>
      </c>
      <c r="E3334" s="7">
        <v>1</v>
      </c>
      <c r="F3334" s="7">
        <v>1</v>
      </c>
      <c r="G3334" s="32">
        <v>1</v>
      </c>
      <c r="H3334" s="7">
        <v>1</v>
      </c>
      <c r="I3334" s="7">
        <v>1</v>
      </c>
      <c r="P3334" s="23"/>
    </row>
    <row r="3335" spans="1:16" x14ac:dyDescent="0.15">
      <c r="A3335" s="46">
        <v>33.32</v>
      </c>
      <c r="B3335" s="7">
        <v>1</v>
      </c>
      <c r="C3335" s="7">
        <v>1</v>
      </c>
      <c r="D3335" s="7">
        <v>1</v>
      </c>
      <c r="E3335" s="7">
        <v>1</v>
      </c>
      <c r="F3335" s="7">
        <v>1</v>
      </c>
      <c r="G3335" s="32">
        <v>1</v>
      </c>
      <c r="H3335" s="7">
        <v>1</v>
      </c>
      <c r="I3335" s="7">
        <v>1</v>
      </c>
      <c r="P3335" s="23"/>
    </row>
    <row r="3336" spans="1:16" x14ac:dyDescent="0.15">
      <c r="A3336" s="46">
        <v>33.33</v>
      </c>
      <c r="B3336" s="7">
        <v>1</v>
      </c>
      <c r="C3336" s="7">
        <v>1</v>
      </c>
      <c r="D3336" s="7">
        <v>1</v>
      </c>
      <c r="E3336" s="7">
        <v>1</v>
      </c>
      <c r="F3336" s="7">
        <v>1</v>
      </c>
      <c r="G3336" s="32">
        <v>1</v>
      </c>
      <c r="H3336" s="7">
        <v>1</v>
      </c>
      <c r="I3336" s="7">
        <v>1</v>
      </c>
      <c r="P3336" s="23"/>
    </row>
    <row r="3337" spans="1:16" x14ac:dyDescent="0.15">
      <c r="A3337" s="46">
        <v>33.340000000000003</v>
      </c>
      <c r="B3337" s="7">
        <v>1</v>
      </c>
      <c r="C3337" s="7">
        <v>1</v>
      </c>
      <c r="D3337" s="7">
        <v>1</v>
      </c>
      <c r="E3337" s="7">
        <v>1</v>
      </c>
      <c r="F3337" s="7">
        <v>1</v>
      </c>
      <c r="G3337" s="32">
        <v>1</v>
      </c>
      <c r="H3337" s="7">
        <v>1</v>
      </c>
      <c r="I3337" s="7">
        <v>1</v>
      </c>
      <c r="P3337" s="23"/>
    </row>
    <row r="3338" spans="1:16" x14ac:dyDescent="0.15">
      <c r="A3338" s="46">
        <v>33.35</v>
      </c>
      <c r="B3338" s="7">
        <v>1</v>
      </c>
      <c r="C3338" s="7">
        <v>1</v>
      </c>
      <c r="D3338" s="7">
        <v>1</v>
      </c>
      <c r="E3338" s="7">
        <v>1</v>
      </c>
      <c r="F3338" s="7">
        <v>1</v>
      </c>
      <c r="G3338" s="32">
        <v>1</v>
      </c>
      <c r="H3338" s="7">
        <v>1</v>
      </c>
      <c r="I3338" s="7">
        <v>1</v>
      </c>
      <c r="P3338" s="23"/>
    </row>
    <row r="3339" spans="1:16" x14ac:dyDescent="0.15">
      <c r="A3339" s="46">
        <v>33.36</v>
      </c>
      <c r="B3339" s="7">
        <v>1</v>
      </c>
      <c r="C3339" s="7">
        <v>1</v>
      </c>
      <c r="D3339" s="7">
        <v>1</v>
      </c>
      <c r="E3339" s="7">
        <v>1</v>
      </c>
      <c r="F3339" s="7">
        <v>1</v>
      </c>
      <c r="G3339" s="32">
        <v>1</v>
      </c>
      <c r="H3339" s="7">
        <v>1</v>
      </c>
      <c r="I3339" s="7">
        <v>1</v>
      </c>
      <c r="P3339" s="23"/>
    </row>
    <row r="3340" spans="1:16" x14ac:dyDescent="0.15">
      <c r="A3340" s="46">
        <v>33.369999999999997</v>
      </c>
      <c r="B3340" s="7">
        <v>1</v>
      </c>
      <c r="C3340" s="7">
        <v>1</v>
      </c>
      <c r="D3340" s="7">
        <v>1</v>
      </c>
      <c r="E3340" s="7">
        <v>1</v>
      </c>
      <c r="F3340" s="7">
        <v>1</v>
      </c>
      <c r="G3340" s="32">
        <v>1</v>
      </c>
      <c r="H3340" s="7">
        <v>1</v>
      </c>
      <c r="I3340" s="7">
        <v>1</v>
      </c>
      <c r="P3340" s="23"/>
    </row>
    <row r="3341" spans="1:16" x14ac:dyDescent="0.15">
      <c r="A3341" s="46">
        <v>33.380000000000003</v>
      </c>
      <c r="B3341" s="7">
        <v>1</v>
      </c>
      <c r="C3341" s="7">
        <v>1</v>
      </c>
      <c r="D3341" s="7">
        <v>1</v>
      </c>
      <c r="E3341" s="7">
        <v>1</v>
      </c>
      <c r="F3341" s="7">
        <v>1</v>
      </c>
      <c r="G3341" s="32">
        <v>1</v>
      </c>
      <c r="H3341" s="7">
        <v>1</v>
      </c>
      <c r="I3341" s="7">
        <v>1</v>
      </c>
      <c r="P3341" s="23"/>
    </row>
    <row r="3342" spans="1:16" x14ac:dyDescent="0.15">
      <c r="A3342" s="46">
        <v>33.39</v>
      </c>
      <c r="B3342" s="7">
        <v>1</v>
      </c>
      <c r="C3342" s="7">
        <v>1</v>
      </c>
      <c r="D3342" s="7">
        <v>1</v>
      </c>
      <c r="E3342" s="7">
        <v>1</v>
      </c>
      <c r="F3342" s="7">
        <v>1</v>
      </c>
      <c r="G3342" s="32">
        <v>1</v>
      </c>
      <c r="H3342" s="7">
        <v>1</v>
      </c>
      <c r="I3342" s="7">
        <v>1</v>
      </c>
      <c r="P3342" s="23"/>
    </row>
    <row r="3343" spans="1:16" x14ac:dyDescent="0.15">
      <c r="A3343" s="46">
        <v>33.4</v>
      </c>
      <c r="B3343" s="7">
        <v>1</v>
      </c>
      <c r="C3343" s="7">
        <v>1</v>
      </c>
      <c r="D3343" s="7">
        <v>1</v>
      </c>
      <c r="E3343" s="7">
        <v>1</v>
      </c>
      <c r="F3343" s="7">
        <v>1</v>
      </c>
      <c r="G3343" s="32">
        <v>1</v>
      </c>
      <c r="H3343" s="7">
        <v>1</v>
      </c>
      <c r="I3343" s="7">
        <v>1</v>
      </c>
      <c r="P3343" s="23"/>
    </row>
    <row r="3344" spans="1:16" x14ac:dyDescent="0.15">
      <c r="A3344" s="46">
        <v>33.409999999999997</v>
      </c>
      <c r="B3344" s="7">
        <v>1</v>
      </c>
      <c r="C3344" s="7">
        <v>1</v>
      </c>
      <c r="D3344" s="7">
        <v>1</v>
      </c>
      <c r="E3344" s="7">
        <v>1</v>
      </c>
      <c r="F3344" s="7">
        <v>1</v>
      </c>
      <c r="G3344" s="32">
        <v>1</v>
      </c>
      <c r="H3344" s="7">
        <v>1</v>
      </c>
      <c r="I3344" s="7">
        <v>1</v>
      </c>
      <c r="P3344" s="23"/>
    </row>
    <row r="3345" spans="1:16" x14ac:dyDescent="0.15">
      <c r="A3345" s="46">
        <v>33.42</v>
      </c>
      <c r="B3345" s="7">
        <v>1</v>
      </c>
      <c r="C3345" s="7">
        <v>1</v>
      </c>
      <c r="D3345" s="7">
        <v>1</v>
      </c>
      <c r="E3345" s="7">
        <v>1</v>
      </c>
      <c r="F3345" s="7">
        <v>1</v>
      </c>
      <c r="G3345" s="32">
        <v>1</v>
      </c>
      <c r="H3345" s="7">
        <v>1</v>
      </c>
      <c r="I3345" s="7">
        <v>1</v>
      </c>
      <c r="P3345" s="23"/>
    </row>
    <row r="3346" spans="1:16" x14ac:dyDescent="0.15">
      <c r="A3346" s="46">
        <v>33.43</v>
      </c>
      <c r="B3346" s="7">
        <v>1</v>
      </c>
      <c r="C3346" s="7">
        <v>1</v>
      </c>
      <c r="D3346" s="7">
        <v>1</v>
      </c>
      <c r="E3346" s="7">
        <v>1</v>
      </c>
      <c r="F3346" s="7">
        <v>1</v>
      </c>
      <c r="G3346" s="32">
        <v>1</v>
      </c>
      <c r="H3346" s="7">
        <v>1</v>
      </c>
      <c r="I3346" s="7">
        <v>1</v>
      </c>
      <c r="P3346" s="23"/>
    </row>
    <row r="3347" spans="1:16" x14ac:dyDescent="0.15">
      <c r="A3347" s="46">
        <v>33.44</v>
      </c>
      <c r="B3347" s="7">
        <v>1</v>
      </c>
      <c r="C3347" s="7">
        <v>1</v>
      </c>
      <c r="D3347" s="7">
        <v>1</v>
      </c>
      <c r="E3347" s="7">
        <v>1</v>
      </c>
      <c r="F3347" s="7">
        <v>1</v>
      </c>
      <c r="G3347" s="32">
        <v>1</v>
      </c>
      <c r="H3347" s="7">
        <v>1</v>
      </c>
      <c r="I3347" s="7">
        <v>1</v>
      </c>
      <c r="P3347" s="23"/>
    </row>
    <row r="3348" spans="1:16" x14ac:dyDescent="0.15">
      <c r="A3348" s="46">
        <v>33.450000000000003</v>
      </c>
      <c r="B3348" s="7">
        <v>1</v>
      </c>
      <c r="C3348" s="7">
        <v>1</v>
      </c>
      <c r="D3348" s="7">
        <v>1</v>
      </c>
      <c r="E3348" s="7">
        <v>1</v>
      </c>
      <c r="F3348" s="7">
        <v>1</v>
      </c>
      <c r="G3348" s="32">
        <v>1</v>
      </c>
      <c r="H3348" s="7">
        <v>1</v>
      </c>
      <c r="I3348" s="7">
        <v>1</v>
      </c>
      <c r="P3348" s="23"/>
    </row>
    <row r="3349" spans="1:16" x14ac:dyDescent="0.15">
      <c r="A3349" s="46">
        <v>33.46</v>
      </c>
      <c r="B3349" s="7">
        <v>1</v>
      </c>
      <c r="C3349" s="7">
        <v>1</v>
      </c>
      <c r="D3349" s="7">
        <v>1</v>
      </c>
      <c r="E3349" s="7">
        <v>1</v>
      </c>
      <c r="F3349" s="7">
        <v>1</v>
      </c>
      <c r="G3349" s="32">
        <v>1</v>
      </c>
      <c r="H3349" s="7">
        <v>1</v>
      </c>
      <c r="I3349" s="7">
        <v>1</v>
      </c>
      <c r="P3349" s="23"/>
    </row>
    <row r="3350" spans="1:16" x14ac:dyDescent="0.15">
      <c r="A3350" s="46">
        <v>33.47</v>
      </c>
      <c r="B3350" s="7">
        <v>1</v>
      </c>
      <c r="C3350" s="7">
        <v>1</v>
      </c>
      <c r="D3350" s="7">
        <v>1</v>
      </c>
      <c r="E3350" s="7">
        <v>1</v>
      </c>
      <c r="F3350" s="7">
        <v>1</v>
      </c>
      <c r="G3350" s="32">
        <v>1</v>
      </c>
      <c r="H3350" s="7">
        <v>1</v>
      </c>
      <c r="I3350" s="7">
        <v>1</v>
      </c>
      <c r="P3350" s="23"/>
    </row>
    <row r="3351" spans="1:16" x14ac:dyDescent="0.15">
      <c r="A3351" s="46">
        <v>33.479999999999997</v>
      </c>
      <c r="B3351" s="7">
        <v>1</v>
      </c>
      <c r="C3351" s="7">
        <v>1</v>
      </c>
      <c r="D3351" s="7">
        <v>1</v>
      </c>
      <c r="E3351" s="7">
        <v>1</v>
      </c>
      <c r="F3351" s="7">
        <v>1</v>
      </c>
      <c r="G3351" s="32">
        <v>1</v>
      </c>
      <c r="H3351" s="7">
        <v>1</v>
      </c>
      <c r="I3351" s="7">
        <v>1</v>
      </c>
      <c r="P3351" s="23"/>
    </row>
    <row r="3352" spans="1:16" x14ac:dyDescent="0.15">
      <c r="A3352" s="46">
        <v>33.49</v>
      </c>
      <c r="B3352" s="7">
        <v>1</v>
      </c>
      <c r="C3352" s="7">
        <v>1</v>
      </c>
      <c r="D3352" s="7">
        <v>1</v>
      </c>
      <c r="E3352" s="7">
        <v>1</v>
      </c>
      <c r="F3352" s="7">
        <v>1</v>
      </c>
      <c r="G3352" s="32">
        <v>1</v>
      </c>
      <c r="H3352" s="7">
        <v>1</v>
      </c>
      <c r="I3352" s="7">
        <v>1</v>
      </c>
      <c r="P3352" s="23"/>
    </row>
    <row r="3353" spans="1:16" x14ac:dyDescent="0.15">
      <c r="A3353" s="46">
        <v>33.5</v>
      </c>
      <c r="B3353" s="7">
        <v>1</v>
      </c>
      <c r="C3353" s="7">
        <v>1</v>
      </c>
      <c r="D3353" s="7">
        <v>1</v>
      </c>
      <c r="E3353" s="7">
        <v>1</v>
      </c>
      <c r="F3353" s="7">
        <v>1</v>
      </c>
      <c r="G3353" s="32">
        <v>1</v>
      </c>
      <c r="H3353" s="7">
        <v>1</v>
      </c>
      <c r="I3353" s="7">
        <v>1</v>
      </c>
      <c r="P3353" s="23"/>
    </row>
    <row r="3354" spans="1:16" x14ac:dyDescent="0.15">
      <c r="A3354" s="46">
        <v>33.51</v>
      </c>
      <c r="B3354" s="7">
        <v>1</v>
      </c>
      <c r="C3354" s="7">
        <v>1</v>
      </c>
      <c r="D3354" s="7">
        <v>1</v>
      </c>
      <c r="E3354" s="7">
        <v>1</v>
      </c>
      <c r="F3354" s="7">
        <v>1</v>
      </c>
      <c r="G3354" s="32">
        <v>1</v>
      </c>
      <c r="H3354" s="7">
        <v>1</v>
      </c>
      <c r="I3354" s="7">
        <v>1</v>
      </c>
      <c r="P3354" s="23"/>
    </row>
    <row r="3355" spans="1:16" x14ac:dyDescent="0.15">
      <c r="A3355" s="46">
        <v>33.520000000000003</v>
      </c>
      <c r="B3355" s="7">
        <v>1</v>
      </c>
      <c r="C3355" s="7">
        <v>1</v>
      </c>
      <c r="D3355" s="7">
        <v>1</v>
      </c>
      <c r="E3355" s="7">
        <v>1</v>
      </c>
      <c r="F3355" s="7">
        <v>1</v>
      </c>
      <c r="G3355" s="32">
        <v>1</v>
      </c>
      <c r="H3355" s="7">
        <v>1</v>
      </c>
      <c r="I3355" s="7">
        <v>1</v>
      </c>
      <c r="P3355" s="23"/>
    </row>
    <row r="3356" spans="1:16" x14ac:dyDescent="0.15">
      <c r="A3356" s="46">
        <v>33.53</v>
      </c>
      <c r="B3356" s="7">
        <v>1</v>
      </c>
      <c r="C3356" s="7">
        <v>1</v>
      </c>
      <c r="D3356" s="7">
        <v>1</v>
      </c>
      <c r="E3356" s="7">
        <v>1</v>
      </c>
      <c r="F3356" s="7">
        <v>1</v>
      </c>
      <c r="G3356" s="32">
        <v>1</v>
      </c>
      <c r="H3356" s="7">
        <v>1</v>
      </c>
      <c r="I3356" s="7">
        <v>1</v>
      </c>
      <c r="P3356" s="23"/>
    </row>
    <row r="3357" spans="1:16" x14ac:dyDescent="0.15">
      <c r="A3357" s="46">
        <v>33.54</v>
      </c>
      <c r="B3357" s="7">
        <v>1</v>
      </c>
      <c r="C3357" s="7">
        <v>1</v>
      </c>
      <c r="D3357" s="7">
        <v>1</v>
      </c>
      <c r="E3357" s="7">
        <v>1</v>
      </c>
      <c r="F3357" s="7">
        <v>1</v>
      </c>
      <c r="G3357" s="32">
        <v>1</v>
      </c>
      <c r="H3357" s="7">
        <v>1</v>
      </c>
      <c r="I3357" s="7">
        <v>1</v>
      </c>
      <c r="P3357" s="23"/>
    </row>
    <row r="3358" spans="1:16" x14ac:dyDescent="0.15">
      <c r="A3358" s="46">
        <v>33.549999999999997</v>
      </c>
      <c r="B3358" s="7">
        <v>1</v>
      </c>
      <c r="C3358" s="7">
        <v>1</v>
      </c>
      <c r="D3358" s="7">
        <v>1</v>
      </c>
      <c r="E3358" s="7">
        <v>1</v>
      </c>
      <c r="F3358" s="7">
        <v>1</v>
      </c>
      <c r="G3358" s="32">
        <v>1</v>
      </c>
      <c r="H3358" s="7">
        <v>1</v>
      </c>
      <c r="I3358" s="7">
        <v>1</v>
      </c>
      <c r="P3358" s="23"/>
    </row>
    <row r="3359" spans="1:16" x14ac:dyDescent="0.15">
      <c r="A3359" s="46">
        <v>33.56</v>
      </c>
      <c r="B3359" s="7">
        <v>1</v>
      </c>
      <c r="C3359" s="7">
        <v>1</v>
      </c>
      <c r="D3359" s="7">
        <v>1</v>
      </c>
      <c r="E3359" s="7">
        <v>1</v>
      </c>
      <c r="F3359" s="7">
        <v>1</v>
      </c>
      <c r="G3359" s="32">
        <v>1</v>
      </c>
      <c r="H3359" s="7">
        <v>1</v>
      </c>
      <c r="I3359" s="7">
        <v>1</v>
      </c>
      <c r="P3359" s="23"/>
    </row>
    <row r="3360" spans="1:16" x14ac:dyDescent="0.15">
      <c r="A3360" s="46">
        <v>33.57</v>
      </c>
      <c r="B3360" s="7">
        <v>1</v>
      </c>
      <c r="C3360" s="7">
        <v>1</v>
      </c>
      <c r="D3360" s="7">
        <v>1</v>
      </c>
      <c r="E3360" s="7">
        <v>1</v>
      </c>
      <c r="F3360" s="7">
        <v>1</v>
      </c>
      <c r="G3360" s="32">
        <v>1</v>
      </c>
      <c r="H3360" s="7">
        <v>1</v>
      </c>
      <c r="I3360" s="7">
        <v>1</v>
      </c>
      <c r="P3360" s="23"/>
    </row>
    <row r="3361" spans="1:16" x14ac:dyDescent="0.15">
      <c r="A3361" s="46">
        <v>33.58</v>
      </c>
      <c r="B3361" s="7">
        <v>1</v>
      </c>
      <c r="C3361" s="7">
        <v>1</v>
      </c>
      <c r="D3361" s="7">
        <v>1</v>
      </c>
      <c r="E3361" s="7">
        <v>1</v>
      </c>
      <c r="F3361" s="7">
        <v>1</v>
      </c>
      <c r="G3361" s="32">
        <v>1</v>
      </c>
      <c r="H3361" s="7">
        <v>1</v>
      </c>
      <c r="I3361" s="7">
        <v>1</v>
      </c>
      <c r="P3361" s="23"/>
    </row>
    <row r="3362" spans="1:16" x14ac:dyDescent="0.15">
      <c r="A3362" s="46">
        <v>33.590000000000003</v>
      </c>
      <c r="B3362" s="7">
        <v>1</v>
      </c>
      <c r="C3362" s="7">
        <v>1</v>
      </c>
      <c r="D3362" s="7">
        <v>1</v>
      </c>
      <c r="E3362" s="7">
        <v>1</v>
      </c>
      <c r="F3362" s="7">
        <v>1</v>
      </c>
      <c r="G3362" s="32">
        <v>1</v>
      </c>
      <c r="H3362" s="7">
        <v>1</v>
      </c>
      <c r="I3362" s="7">
        <v>1</v>
      </c>
      <c r="P3362" s="23"/>
    </row>
    <row r="3363" spans="1:16" x14ac:dyDescent="0.15">
      <c r="A3363" s="46">
        <v>33.6</v>
      </c>
      <c r="B3363" s="7">
        <v>1</v>
      </c>
      <c r="C3363" s="7">
        <v>1</v>
      </c>
      <c r="D3363" s="7">
        <v>1</v>
      </c>
      <c r="E3363" s="7">
        <v>1</v>
      </c>
      <c r="F3363" s="7">
        <v>1</v>
      </c>
      <c r="G3363" s="32">
        <v>1</v>
      </c>
      <c r="H3363" s="7">
        <v>1</v>
      </c>
      <c r="I3363" s="7">
        <v>1</v>
      </c>
      <c r="P3363" s="23"/>
    </row>
    <row r="3364" spans="1:16" x14ac:dyDescent="0.15">
      <c r="A3364" s="46">
        <v>33.61</v>
      </c>
      <c r="B3364" s="7">
        <v>1</v>
      </c>
      <c r="C3364" s="7">
        <v>1</v>
      </c>
      <c r="D3364" s="7">
        <v>1</v>
      </c>
      <c r="E3364" s="7">
        <v>1</v>
      </c>
      <c r="F3364" s="7">
        <v>1</v>
      </c>
      <c r="G3364" s="32">
        <v>1</v>
      </c>
      <c r="H3364" s="7">
        <v>1</v>
      </c>
      <c r="I3364" s="7">
        <v>1</v>
      </c>
      <c r="P3364" s="23"/>
    </row>
    <row r="3365" spans="1:16" x14ac:dyDescent="0.15">
      <c r="A3365" s="46">
        <v>33.619999999999997</v>
      </c>
      <c r="B3365" s="7">
        <v>1</v>
      </c>
      <c r="C3365" s="7">
        <v>1</v>
      </c>
      <c r="D3365" s="7">
        <v>1</v>
      </c>
      <c r="E3365" s="7">
        <v>1</v>
      </c>
      <c r="F3365" s="7">
        <v>1</v>
      </c>
      <c r="G3365" s="32">
        <v>1</v>
      </c>
      <c r="H3365" s="7">
        <v>1</v>
      </c>
      <c r="I3365" s="7">
        <v>1</v>
      </c>
      <c r="P3365" s="23"/>
    </row>
    <row r="3366" spans="1:16" x14ac:dyDescent="0.15">
      <c r="A3366" s="46">
        <v>33.630000000000003</v>
      </c>
      <c r="B3366" s="7">
        <v>1</v>
      </c>
      <c r="C3366" s="7">
        <v>1</v>
      </c>
      <c r="D3366" s="7">
        <v>1</v>
      </c>
      <c r="E3366" s="7">
        <v>1</v>
      </c>
      <c r="F3366" s="7">
        <v>1</v>
      </c>
      <c r="G3366" s="32">
        <v>1</v>
      </c>
      <c r="H3366" s="7">
        <v>1</v>
      </c>
      <c r="I3366" s="7">
        <v>1</v>
      </c>
      <c r="P3366" s="23"/>
    </row>
    <row r="3367" spans="1:16" x14ac:dyDescent="0.15">
      <c r="A3367" s="46">
        <v>33.64</v>
      </c>
      <c r="B3367" s="7">
        <v>1</v>
      </c>
      <c r="C3367" s="7">
        <v>1</v>
      </c>
      <c r="D3367" s="7">
        <v>1</v>
      </c>
      <c r="E3367" s="7">
        <v>1</v>
      </c>
      <c r="F3367" s="7">
        <v>1</v>
      </c>
      <c r="G3367" s="32">
        <v>1</v>
      </c>
      <c r="H3367" s="7">
        <v>1</v>
      </c>
      <c r="I3367" s="7">
        <v>1</v>
      </c>
      <c r="P3367" s="23"/>
    </row>
    <row r="3368" spans="1:16" x14ac:dyDescent="0.15">
      <c r="A3368" s="46">
        <v>33.65</v>
      </c>
      <c r="B3368" s="7">
        <v>1</v>
      </c>
      <c r="C3368" s="7">
        <v>1</v>
      </c>
      <c r="D3368" s="7">
        <v>1</v>
      </c>
      <c r="E3368" s="7">
        <v>1</v>
      </c>
      <c r="F3368" s="7">
        <v>1</v>
      </c>
      <c r="G3368" s="32">
        <v>1</v>
      </c>
      <c r="H3368" s="7">
        <v>1</v>
      </c>
      <c r="I3368" s="7">
        <v>1</v>
      </c>
      <c r="P3368" s="23"/>
    </row>
    <row r="3369" spans="1:16" x14ac:dyDescent="0.15">
      <c r="A3369" s="46">
        <v>33.659999999999997</v>
      </c>
      <c r="B3369" s="7">
        <v>1</v>
      </c>
      <c r="C3369" s="7">
        <v>1</v>
      </c>
      <c r="D3369" s="7">
        <v>1</v>
      </c>
      <c r="E3369" s="7">
        <v>1</v>
      </c>
      <c r="F3369" s="7">
        <v>1</v>
      </c>
      <c r="G3369" s="32">
        <v>1</v>
      </c>
      <c r="H3369" s="7">
        <v>1</v>
      </c>
      <c r="I3369" s="7">
        <v>1</v>
      </c>
      <c r="P3369" s="23"/>
    </row>
    <row r="3370" spans="1:16" x14ac:dyDescent="0.15">
      <c r="A3370" s="46">
        <v>33.67</v>
      </c>
      <c r="B3370" s="7">
        <v>1</v>
      </c>
      <c r="C3370" s="7">
        <v>1</v>
      </c>
      <c r="D3370" s="7">
        <v>1</v>
      </c>
      <c r="E3370" s="7">
        <v>1</v>
      </c>
      <c r="F3370" s="7">
        <v>1</v>
      </c>
      <c r="G3370" s="32">
        <v>1</v>
      </c>
      <c r="H3370" s="7">
        <v>1</v>
      </c>
      <c r="I3370" s="7">
        <v>1</v>
      </c>
      <c r="P3370" s="23"/>
    </row>
    <row r="3371" spans="1:16" x14ac:dyDescent="0.15">
      <c r="A3371" s="46">
        <v>33.68</v>
      </c>
      <c r="B3371" s="7">
        <v>1</v>
      </c>
      <c r="C3371" s="7">
        <v>1</v>
      </c>
      <c r="D3371" s="7">
        <v>1</v>
      </c>
      <c r="E3371" s="7">
        <v>1</v>
      </c>
      <c r="F3371" s="7">
        <v>1</v>
      </c>
      <c r="G3371" s="32">
        <v>1</v>
      </c>
      <c r="H3371" s="7">
        <v>1</v>
      </c>
      <c r="I3371" s="7">
        <v>1</v>
      </c>
      <c r="P3371" s="23"/>
    </row>
    <row r="3372" spans="1:16" x14ac:dyDescent="0.15">
      <c r="A3372" s="46">
        <v>33.69</v>
      </c>
      <c r="B3372" s="7">
        <v>1</v>
      </c>
      <c r="C3372" s="7">
        <v>1</v>
      </c>
      <c r="D3372" s="7">
        <v>1</v>
      </c>
      <c r="E3372" s="7">
        <v>1</v>
      </c>
      <c r="F3372" s="7">
        <v>1</v>
      </c>
      <c r="G3372" s="32">
        <v>1</v>
      </c>
      <c r="H3372" s="7">
        <v>1</v>
      </c>
      <c r="I3372" s="7">
        <v>1</v>
      </c>
      <c r="P3372" s="23"/>
    </row>
    <row r="3373" spans="1:16" x14ac:dyDescent="0.15">
      <c r="A3373" s="46">
        <v>33.700000000000003</v>
      </c>
      <c r="B3373" s="7">
        <v>1</v>
      </c>
      <c r="C3373" s="7">
        <v>1</v>
      </c>
      <c r="D3373" s="7">
        <v>1</v>
      </c>
      <c r="E3373" s="7">
        <v>1</v>
      </c>
      <c r="F3373" s="7">
        <v>1</v>
      </c>
      <c r="G3373" s="32">
        <v>1</v>
      </c>
      <c r="H3373" s="7">
        <v>1</v>
      </c>
      <c r="I3373" s="7">
        <v>1</v>
      </c>
      <c r="P3373" s="23"/>
    </row>
    <row r="3374" spans="1:16" x14ac:dyDescent="0.15">
      <c r="A3374" s="46">
        <v>33.71</v>
      </c>
      <c r="B3374" s="7">
        <v>1</v>
      </c>
      <c r="C3374" s="7">
        <v>1</v>
      </c>
      <c r="D3374" s="7">
        <v>1</v>
      </c>
      <c r="E3374" s="7">
        <v>1</v>
      </c>
      <c r="F3374" s="7">
        <v>1</v>
      </c>
      <c r="G3374" s="32">
        <v>1</v>
      </c>
      <c r="H3374" s="7">
        <v>1</v>
      </c>
      <c r="I3374" s="7">
        <v>1</v>
      </c>
      <c r="P3374" s="23"/>
    </row>
    <row r="3375" spans="1:16" x14ac:dyDescent="0.15">
      <c r="A3375" s="46">
        <v>33.72</v>
      </c>
      <c r="B3375" s="7">
        <v>1</v>
      </c>
      <c r="C3375" s="7">
        <v>1</v>
      </c>
      <c r="D3375" s="7">
        <v>1</v>
      </c>
      <c r="E3375" s="7">
        <v>1</v>
      </c>
      <c r="F3375" s="7">
        <v>1</v>
      </c>
      <c r="G3375" s="32">
        <v>1</v>
      </c>
      <c r="H3375" s="7">
        <v>1</v>
      </c>
      <c r="I3375" s="7">
        <v>1</v>
      </c>
      <c r="P3375" s="23"/>
    </row>
    <row r="3376" spans="1:16" x14ac:dyDescent="0.15">
      <c r="A3376" s="46">
        <v>33.729999999999997</v>
      </c>
      <c r="B3376" s="7">
        <v>1</v>
      </c>
      <c r="C3376" s="7">
        <v>1</v>
      </c>
      <c r="D3376" s="7">
        <v>1</v>
      </c>
      <c r="E3376" s="7">
        <v>1</v>
      </c>
      <c r="F3376" s="7">
        <v>1</v>
      </c>
      <c r="G3376" s="32">
        <v>1</v>
      </c>
      <c r="H3376" s="7">
        <v>1</v>
      </c>
      <c r="I3376" s="7">
        <v>1</v>
      </c>
      <c r="P3376" s="23"/>
    </row>
    <row r="3377" spans="1:16" x14ac:dyDescent="0.15">
      <c r="A3377" s="46">
        <v>33.74</v>
      </c>
      <c r="B3377" s="7">
        <v>1</v>
      </c>
      <c r="C3377" s="7">
        <v>1</v>
      </c>
      <c r="D3377" s="7">
        <v>1</v>
      </c>
      <c r="E3377" s="7">
        <v>1</v>
      </c>
      <c r="F3377" s="7">
        <v>1</v>
      </c>
      <c r="G3377" s="32">
        <v>1</v>
      </c>
      <c r="H3377" s="7">
        <v>1</v>
      </c>
      <c r="I3377" s="7">
        <v>1</v>
      </c>
      <c r="P3377" s="23"/>
    </row>
    <row r="3378" spans="1:16" x14ac:dyDescent="0.15">
      <c r="A3378" s="46">
        <v>33.75</v>
      </c>
      <c r="B3378" s="7">
        <v>1</v>
      </c>
      <c r="C3378" s="7">
        <v>1</v>
      </c>
      <c r="D3378" s="7">
        <v>1</v>
      </c>
      <c r="E3378" s="7">
        <v>1</v>
      </c>
      <c r="F3378" s="7">
        <v>1</v>
      </c>
      <c r="G3378" s="32">
        <v>1</v>
      </c>
      <c r="H3378" s="7">
        <v>1</v>
      </c>
      <c r="I3378" s="7">
        <v>1</v>
      </c>
      <c r="P3378" s="23"/>
    </row>
    <row r="3379" spans="1:16" x14ac:dyDescent="0.15">
      <c r="A3379" s="46">
        <v>33.76</v>
      </c>
      <c r="B3379" s="7">
        <v>1</v>
      </c>
      <c r="C3379" s="7">
        <v>1</v>
      </c>
      <c r="D3379" s="7">
        <v>1</v>
      </c>
      <c r="E3379" s="7">
        <v>1</v>
      </c>
      <c r="F3379" s="7">
        <v>1</v>
      </c>
      <c r="G3379" s="32">
        <v>1</v>
      </c>
      <c r="H3379" s="7">
        <v>1</v>
      </c>
      <c r="I3379" s="7">
        <v>1</v>
      </c>
      <c r="P3379" s="23"/>
    </row>
    <row r="3380" spans="1:16" x14ac:dyDescent="0.15">
      <c r="A3380" s="46">
        <v>33.770000000000003</v>
      </c>
      <c r="B3380" s="7">
        <v>1</v>
      </c>
      <c r="C3380" s="7">
        <v>1</v>
      </c>
      <c r="D3380" s="7">
        <v>1</v>
      </c>
      <c r="E3380" s="7">
        <v>1</v>
      </c>
      <c r="F3380" s="7">
        <v>1</v>
      </c>
      <c r="G3380" s="32">
        <v>1</v>
      </c>
      <c r="H3380" s="7">
        <v>1</v>
      </c>
      <c r="I3380" s="7">
        <v>1</v>
      </c>
      <c r="P3380" s="23"/>
    </row>
    <row r="3381" spans="1:16" x14ac:dyDescent="0.15">
      <c r="A3381" s="46">
        <v>33.78</v>
      </c>
      <c r="B3381" s="7">
        <v>1</v>
      </c>
      <c r="C3381" s="7">
        <v>1</v>
      </c>
      <c r="D3381" s="7">
        <v>1</v>
      </c>
      <c r="E3381" s="7">
        <v>1</v>
      </c>
      <c r="F3381" s="7">
        <v>1</v>
      </c>
      <c r="G3381" s="32">
        <v>1</v>
      </c>
      <c r="H3381" s="7">
        <v>1</v>
      </c>
      <c r="I3381" s="7">
        <v>1</v>
      </c>
      <c r="P3381" s="23"/>
    </row>
    <row r="3382" spans="1:16" x14ac:dyDescent="0.15">
      <c r="A3382" s="46">
        <v>33.79</v>
      </c>
      <c r="B3382" s="7">
        <v>1</v>
      </c>
      <c r="C3382" s="7">
        <v>1</v>
      </c>
      <c r="D3382" s="7">
        <v>1</v>
      </c>
      <c r="E3382" s="7">
        <v>1</v>
      </c>
      <c r="F3382" s="7">
        <v>1</v>
      </c>
      <c r="G3382" s="32">
        <v>1</v>
      </c>
      <c r="H3382" s="7">
        <v>1</v>
      </c>
      <c r="I3382" s="7">
        <v>1</v>
      </c>
      <c r="P3382" s="23"/>
    </row>
    <row r="3383" spans="1:16" x14ac:dyDescent="0.15">
      <c r="A3383" s="46">
        <v>33.799999999999997</v>
      </c>
      <c r="B3383" s="7">
        <v>1</v>
      </c>
      <c r="C3383" s="7">
        <v>1</v>
      </c>
      <c r="D3383" s="7">
        <v>1</v>
      </c>
      <c r="E3383" s="7">
        <v>1</v>
      </c>
      <c r="F3383" s="7">
        <v>1</v>
      </c>
      <c r="G3383" s="32">
        <v>1</v>
      </c>
      <c r="H3383" s="7">
        <v>1</v>
      </c>
      <c r="I3383" s="7">
        <v>1</v>
      </c>
      <c r="P3383" s="23"/>
    </row>
    <row r="3384" spans="1:16" x14ac:dyDescent="0.15">
      <c r="A3384" s="46">
        <v>33.81</v>
      </c>
      <c r="B3384" s="7">
        <v>1</v>
      </c>
      <c r="C3384" s="7">
        <v>1</v>
      </c>
      <c r="D3384" s="7">
        <v>1</v>
      </c>
      <c r="E3384" s="7">
        <v>1</v>
      </c>
      <c r="F3384" s="7">
        <v>1</v>
      </c>
      <c r="G3384" s="32">
        <v>1</v>
      </c>
      <c r="H3384" s="7">
        <v>1</v>
      </c>
      <c r="I3384" s="7">
        <v>1</v>
      </c>
      <c r="P3384" s="23"/>
    </row>
    <row r="3385" spans="1:16" x14ac:dyDescent="0.15">
      <c r="A3385" s="46">
        <v>33.82</v>
      </c>
      <c r="B3385" s="7">
        <v>1</v>
      </c>
      <c r="C3385" s="7">
        <v>1</v>
      </c>
      <c r="D3385" s="7">
        <v>1</v>
      </c>
      <c r="E3385" s="7">
        <v>1</v>
      </c>
      <c r="F3385" s="7">
        <v>1</v>
      </c>
      <c r="G3385" s="32">
        <v>1</v>
      </c>
      <c r="H3385" s="7">
        <v>1</v>
      </c>
      <c r="I3385" s="7">
        <v>1</v>
      </c>
      <c r="P3385" s="23"/>
    </row>
    <row r="3386" spans="1:16" x14ac:dyDescent="0.15">
      <c r="A3386" s="46">
        <v>33.83</v>
      </c>
      <c r="B3386" s="7">
        <v>1</v>
      </c>
      <c r="C3386" s="7">
        <v>1</v>
      </c>
      <c r="D3386" s="7">
        <v>1</v>
      </c>
      <c r="E3386" s="7">
        <v>1</v>
      </c>
      <c r="F3386" s="7">
        <v>1</v>
      </c>
      <c r="G3386" s="32">
        <v>1</v>
      </c>
      <c r="H3386" s="7">
        <v>1</v>
      </c>
      <c r="I3386" s="7">
        <v>1</v>
      </c>
      <c r="P3386" s="23"/>
    </row>
    <row r="3387" spans="1:16" x14ac:dyDescent="0.15">
      <c r="A3387" s="46">
        <v>33.840000000000003</v>
      </c>
      <c r="B3387" s="7">
        <v>1</v>
      </c>
      <c r="C3387" s="7">
        <v>1</v>
      </c>
      <c r="D3387" s="7">
        <v>1</v>
      </c>
      <c r="E3387" s="7">
        <v>1</v>
      </c>
      <c r="F3387" s="7">
        <v>1</v>
      </c>
      <c r="G3387" s="32">
        <v>1</v>
      </c>
      <c r="H3387" s="7">
        <v>1</v>
      </c>
      <c r="I3387" s="7">
        <v>1</v>
      </c>
      <c r="P3387" s="23"/>
    </row>
    <row r="3388" spans="1:16" x14ac:dyDescent="0.15">
      <c r="A3388" s="46">
        <v>33.85</v>
      </c>
      <c r="B3388" s="7">
        <v>1</v>
      </c>
      <c r="C3388" s="7">
        <v>1</v>
      </c>
      <c r="D3388" s="7">
        <v>1</v>
      </c>
      <c r="E3388" s="7">
        <v>1</v>
      </c>
      <c r="F3388" s="7">
        <v>1</v>
      </c>
      <c r="G3388" s="32">
        <v>1</v>
      </c>
      <c r="H3388" s="7">
        <v>1</v>
      </c>
      <c r="I3388" s="7">
        <v>1</v>
      </c>
      <c r="P3388" s="23"/>
    </row>
    <row r="3389" spans="1:16" x14ac:dyDescent="0.15">
      <c r="A3389" s="46">
        <v>33.86</v>
      </c>
      <c r="B3389" s="7">
        <v>1</v>
      </c>
      <c r="C3389" s="7">
        <v>1</v>
      </c>
      <c r="D3389" s="7">
        <v>1</v>
      </c>
      <c r="E3389" s="7">
        <v>1</v>
      </c>
      <c r="F3389" s="7">
        <v>1</v>
      </c>
      <c r="G3389" s="32">
        <v>1</v>
      </c>
      <c r="H3389" s="7">
        <v>1</v>
      </c>
      <c r="I3389" s="7">
        <v>1</v>
      </c>
      <c r="P3389" s="23"/>
    </row>
    <row r="3390" spans="1:16" x14ac:dyDescent="0.15">
      <c r="A3390" s="46">
        <v>33.869999999999997</v>
      </c>
      <c r="B3390" s="7">
        <v>1</v>
      </c>
      <c r="C3390" s="7">
        <v>1</v>
      </c>
      <c r="D3390" s="7">
        <v>1</v>
      </c>
      <c r="E3390" s="7">
        <v>1</v>
      </c>
      <c r="F3390" s="7">
        <v>1</v>
      </c>
      <c r="G3390" s="32">
        <v>1</v>
      </c>
      <c r="H3390" s="7">
        <v>1</v>
      </c>
      <c r="I3390" s="7">
        <v>1</v>
      </c>
      <c r="P3390" s="23"/>
    </row>
    <row r="3391" spans="1:16" x14ac:dyDescent="0.15">
      <c r="A3391" s="46">
        <v>33.880000000000003</v>
      </c>
      <c r="B3391" s="7">
        <v>1</v>
      </c>
      <c r="C3391" s="7">
        <v>1</v>
      </c>
      <c r="D3391" s="7">
        <v>1</v>
      </c>
      <c r="E3391" s="7">
        <v>1</v>
      </c>
      <c r="F3391" s="7">
        <v>1</v>
      </c>
      <c r="G3391" s="32">
        <v>1</v>
      </c>
      <c r="H3391" s="7">
        <v>1</v>
      </c>
      <c r="I3391" s="7">
        <v>1</v>
      </c>
      <c r="P3391" s="23"/>
    </row>
    <row r="3392" spans="1:16" x14ac:dyDescent="0.15">
      <c r="A3392" s="46">
        <v>33.89</v>
      </c>
      <c r="B3392" s="7">
        <v>1</v>
      </c>
      <c r="C3392" s="7">
        <v>1</v>
      </c>
      <c r="D3392" s="7">
        <v>1</v>
      </c>
      <c r="E3392" s="7">
        <v>1</v>
      </c>
      <c r="F3392" s="7">
        <v>1</v>
      </c>
      <c r="G3392" s="32">
        <v>1</v>
      </c>
      <c r="H3392" s="7">
        <v>1</v>
      </c>
      <c r="I3392" s="7">
        <v>1</v>
      </c>
      <c r="P3392" s="23"/>
    </row>
    <row r="3393" spans="1:16" x14ac:dyDescent="0.15">
      <c r="A3393" s="46">
        <v>33.9</v>
      </c>
      <c r="B3393" s="7">
        <v>1</v>
      </c>
      <c r="C3393" s="7">
        <v>1</v>
      </c>
      <c r="D3393" s="7">
        <v>1</v>
      </c>
      <c r="E3393" s="7">
        <v>1</v>
      </c>
      <c r="F3393" s="7">
        <v>1</v>
      </c>
      <c r="G3393" s="32">
        <v>1</v>
      </c>
      <c r="H3393" s="7">
        <v>1</v>
      </c>
      <c r="I3393" s="7">
        <v>1</v>
      </c>
      <c r="P3393" s="23"/>
    </row>
    <row r="3394" spans="1:16" x14ac:dyDescent="0.15">
      <c r="A3394" s="46">
        <v>33.909999999999997</v>
      </c>
      <c r="B3394" s="7">
        <v>1</v>
      </c>
      <c r="C3394" s="7">
        <v>1</v>
      </c>
      <c r="D3394" s="7">
        <v>1</v>
      </c>
      <c r="E3394" s="7">
        <v>1</v>
      </c>
      <c r="F3394" s="7">
        <v>1</v>
      </c>
      <c r="G3394" s="32">
        <v>1</v>
      </c>
      <c r="H3394" s="7">
        <v>1</v>
      </c>
      <c r="I3394" s="7">
        <v>1</v>
      </c>
      <c r="P3394" s="23"/>
    </row>
    <row r="3395" spans="1:16" x14ac:dyDescent="0.15">
      <c r="A3395" s="46">
        <v>33.92</v>
      </c>
      <c r="B3395" s="7">
        <v>1</v>
      </c>
      <c r="C3395" s="7">
        <v>1</v>
      </c>
      <c r="D3395" s="7">
        <v>1</v>
      </c>
      <c r="E3395" s="7">
        <v>1</v>
      </c>
      <c r="F3395" s="7">
        <v>1</v>
      </c>
      <c r="G3395" s="32">
        <v>1</v>
      </c>
      <c r="H3395" s="7">
        <v>1</v>
      </c>
      <c r="I3395" s="7">
        <v>1</v>
      </c>
      <c r="P3395" s="23"/>
    </row>
    <row r="3396" spans="1:16" x14ac:dyDescent="0.15">
      <c r="A3396" s="46">
        <v>33.93</v>
      </c>
      <c r="B3396" s="7">
        <v>1</v>
      </c>
      <c r="C3396" s="7">
        <v>1</v>
      </c>
      <c r="D3396" s="7">
        <v>1</v>
      </c>
      <c r="E3396" s="7">
        <v>1</v>
      </c>
      <c r="F3396" s="7">
        <v>1</v>
      </c>
      <c r="G3396" s="32">
        <v>1</v>
      </c>
      <c r="H3396" s="7">
        <v>1</v>
      </c>
      <c r="I3396" s="7">
        <v>1</v>
      </c>
      <c r="P3396" s="23"/>
    </row>
    <row r="3397" spans="1:16" x14ac:dyDescent="0.15">
      <c r="A3397" s="46">
        <v>33.94</v>
      </c>
      <c r="B3397" s="7">
        <v>1</v>
      </c>
      <c r="C3397" s="7">
        <v>1</v>
      </c>
      <c r="D3397" s="7">
        <v>1</v>
      </c>
      <c r="E3397" s="7">
        <v>1</v>
      </c>
      <c r="F3397" s="7">
        <v>1</v>
      </c>
      <c r="G3397" s="32">
        <v>1</v>
      </c>
      <c r="H3397" s="7">
        <v>1</v>
      </c>
      <c r="I3397" s="7">
        <v>1</v>
      </c>
      <c r="P3397" s="23"/>
    </row>
    <row r="3398" spans="1:16" x14ac:dyDescent="0.15">
      <c r="A3398" s="46">
        <v>33.950000000000003</v>
      </c>
      <c r="B3398" s="7">
        <v>1</v>
      </c>
      <c r="C3398" s="7">
        <v>1</v>
      </c>
      <c r="D3398" s="7">
        <v>1</v>
      </c>
      <c r="E3398" s="7">
        <v>1</v>
      </c>
      <c r="F3398" s="7">
        <v>1</v>
      </c>
      <c r="G3398" s="32">
        <v>1</v>
      </c>
      <c r="H3398" s="7">
        <v>1</v>
      </c>
      <c r="I3398" s="7">
        <v>1</v>
      </c>
      <c r="P3398" s="23"/>
    </row>
    <row r="3399" spans="1:16" x14ac:dyDescent="0.15">
      <c r="A3399" s="46">
        <v>33.96</v>
      </c>
      <c r="B3399" s="7">
        <v>1</v>
      </c>
      <c r="C3399" s="7">
        <v>1</v>
      </c>
      <c r="D3399" s="7">
        <v>1</v>
      </c>
      <c r="E3399" s="7">
        <v>1</v>
      </c>
      <c r="F3399" s="7">
        <v>1</v>
      </c>
      <c r="G3399" s="32">
        <v>1</v>
      </c>
      <c r="H3399" s="7">
        <v>1</v>
      </c>
      <c r="I3399" s="7">
        <v>1</v>
      </c>
      <c r="P3399" s="23"/>
    </row>
    <row r="3400" spans="1:16" x14ac:dyDescent="0.15">
      <c r="A3400" s="46">
        <v>33.97</v>
      </c>
      <c r="B3400" s="7">
        <v>1</v>
      </c>
      <c r="C3400" s="7">
        <v>1</v>
      </c>
      <c r="D3400" s="7">
        <v>1</v>
      </c>
      <c r="E3400" s="7">
        <v>1</v>
      </c>
      <c r="F3400" s="7">
        <v>1</v>
      </c>
      <c r="G3400" s="32">
        <v>1</v>
      </c>
      <c r="H3400" s="7">
        <v>1</v>
      </c>
      <c r="I3400" s="7">
        <v>1</v>
      </c>
      <c r="P3400" s="23"/>
    </row>
    <row r="3401" spans="1:16" x14ac:dyDescent="0.15">
      <c r="A3401" s="46">
        <v>33.979999999999997</v>
      </c>
      <c r="B3401" s="7">
        <v>1</v>
      </c>
      <c r="C3401" s="7">
        <v>1</v>
      </c>
      <c r="D3401" s="7">
        <v>1</v>
      </c>
      <c r="E3401" s="7">
        <v>1</v>
      </c>
      <c r="F3401" s="7">
        <v>1</v>
      </c>
      <c r="G3401" s="32">
        <v>1</v>
      </c>
      <c r="H3401" s="7">
        <v>1</v>
      </c>
      <c r="I3401" s="7">
        <v>1</v>
      </c>
      <c r="P3401" s="23"/>
    </row>
    <row r="3402" spans="1:16" x14ac:dyDescent="0.15">
      <c r="A3402" s="46">
        <v>33.99</v>
      </c>
      <c r="B3402" s="7">
        <v>1</v>
      </c>
      <c r="C3402" s="7">
        <v>1</v>
      </c>
      <c r="D3402" s="7">
        <v>1</v>
      </c>
      <c r="E3402" s="7">
        <v>1</v>
      </c>
      <c r="F3402" s="7">
        <v>1</v>
      </c>
      <c r="G3402" s="32">
        <v>1</v>
      </c>
      <c r="H3402" s="7">
        <v>1</v>
      </c>
      <c r="I3402" s="7">
        <v>1</v>
      </c>
      <c r="P3402" s="23"/>
    </row>
    <row r="3403" spans="1:16" x14ac:dyDescent="0.15">
      <c r="A3403" s="46">
        <v>34</v>
      </c>
      <c r="B3403" s="7">
        <v>1</v>
      </c>
      <c r="C3403" s="7">
        <v>1</v>
      </c>
      <c r="D3403" s="7">
        <v>1</v>
      </c>
      <c r="E3403" s="7">
        <v>1</v>
      </c>
      <c r="F3403" s="7">
        <v>1</v>
      </c>
      <c r="G3403" s="32">
        <v>1</v>
      </c>
      <c r="H3403" s="7">
        <v>1</v>
      </c>
      <c r="I3403" s="7">
        <v>1</v>
      </c>
      <c r="P3403" s="23"/>
    </row>
    <row r="3404" spans="1:16" x14ac:dyDescent="0.15">
      <c r="A3404" s="46">
        <v>34.01</v>
      </c>
      <c r="B3404" s="7">
        <v>1</v>
      </c>
      <c r="C3404" s="7">
        <v>1</v>
      </c>
      <c r="D3404" s="7">
        <v>1</v>
      </c>
      <c r="E3404" s="7">
        <v>1</v>
      </c>
      <c r="F3404" s="7">
        <v>1</v>
      </c>
      <c r="G3404" s="32">
        <v>1</v>
      </c>
      <c r="H3404" s="7">
        <v>1</v>
      </c>
      <c r="I3404" s="7">
        <v>1</v>
      </c>
      <c r="P3404" s="23"/>
    </row>
    <row r="3405" spans="1:16" x14ac:dyDescent="0.15">
      <c r="A3405" s="46">
        <v>34.020000000000003</v>
      </c>
      <c r="B3405" s="7">
        <v>1</v>
      </c>
      <c r="C3405" s="7">
        <v>1</v>
      </c>
      <c r="D3405" s="7">
        <v>1</v>
      </c>
      <c r="E3405" s="7">
        <v>1</v>
      </c>
      <c r="F3405" s="7">
        <v>1</v>
      </c>
      <c r="G3405" s="32">
        <v>1</v>
      </c>
      <c r="H3405" s="7">
        <v>1</v>
      </c>
      <c r="I3405" s="7">
        <v>1</v>
      </c>
      <c r="P3405" s="23"/>
    </row>
    <row r="3406" spans="1:16" x14ac:dyDescent="0.15">
      <c r="A3406" s="46">
        <v>34.03</v>
      </c>
      <c r="B3406" s="7">
        <v>1</v>
      </c>
      <c r="C3406" s="7">
        <v>1</v>
      </c>
      <c r="D3406" s="7">
        <v>1</v>
      </c>
      <c r="E3406" s="7">
        <v>1</v>
      </c>
      <c r="F3406" s="7">
        <v>1</v>
      </c>
      <c r="G3406" s="32">
        <v>1</v>
      </c>
      <c r="H3406" s="7">
        <v>1</v>
      </c>
      <c r="I3406" s="7">
        <v>1</v>
      </c>
      <c r="P3406" s="23"/>
    </row>
    <row r="3407" spans="1:16" x14ac:dyDescent="0.15">
      <c r="A3407" s="46">
        <v>34.04</v>
      </c>
      <c r="B3407" s="7">
        <v>1</v>
      </c>
      <c r="C3407" s="7">
        <v>1</v>
      </c>
      <c r="D3407" s="7">
        <v>1</v>
      </c>
      <c r="E3407" s="7">
        <v>1</v>
      </c>
      <c r="F3407" s="7">
        <v>1</v>
      </c>
      <c r="G3407" s="32">
        <v>1</v>
      </c>
      <c r="H3407" s="7">
        <v>1</v>
      </c>
      <c r="I3407" s="7">
        <v>1</v>
      </c>
      <c r="P3407" s="23"/>
    </row>
    <row r="3408" spans="1:16" x14ac:dyDescent="0.15">
      <c r="A3408" s="46">
        <v>34.049999999999997</v>
      </c>
      <c r="B3408" s="7">
        <v>1</v>
      </c>
      <c r="C3408" s="7">
        <v>1</v>
      </c>
      <c r="D3408" s="7">
        <v>1</v>
      </c>
      <c r="E3408" s="7">
        <v>1</v>
      </c>
      <c r="F3408" s="7">
        <v>1</v>
      </c>
      <c r="G3408" s="32">
        <v>1</v>
      </c>
      <c r="H3408" s="7">
        <v>1</v>
      </c>
      <c r="I3408" s="7">
        <v>1</v>
      </c>
      <c r="P3408" s="23"/>
    </row>
    <row r="3409" spans="1:16" x14ac:dyDescent="0.15">
      <c r="A3409" s="46">
        <v>34.06</v>
      </c>
      <c r="B3409" s="7">
        <v>1</v>
      </c>
      <c r="C3409" s="7">
        <v>1</v>
      </c>
      <c r="D3409" s="7">
        <v>1</v>
      </c>
      <c r="E3409" s="7">
        <v>1</v>
      </c>
      <c r="F3409" s="7">
        <v>1</v>
      </c>
      <c r="G3409" s="32">
        <v>1</v>
      </c>
      <c r="H3409" s="7">
        <v>1</v>
      </c>
      <c r="I3409" s="7">
        <v>1</v>
      </c>
      <c r="P3409" s="23"/>
    </row>
    <row r="3410" spans="1:16" x14ac:dyDescent="0.15">
      <c r="A3410" s="46">
        <v>34.07</v>
      </c>
      <c r="B3410" s="7">
        <v>1</v>
      </c>
      <c r="C3410" s="7">
        <v>1</v>
      </c>
      <c r="D3410" s="7">
        <v>1</v>
      </c>
      <c r="E3410" s="7">
        <v>1</v>
      </c>
      <c r="F3410" s="7">
        <v>1</v>
      </c>
      <c r="G3410" s="32">
        <v>1</v>
      </c>
      <c r="H3410" s="7">
        <v>1</v>
      </c>
      <c r="I3410" s="7">
        <v>1</v>
      </c>
      <c r="P3410" s="23"/>
    </row>
    <row r="3411" spans="1:16" x14ac:dyDescent="0.15">
      <c r="A3411" s="46">
        <v>34.08</v>
      </c>
      <c r="B3411" s="7">
        <v>1</v>
      </c>
      <c r="C3411" s="7">
        <v>1</v>
      </c>
      <c r="D3411" s="7">
        <v>1</v>
      </c>
      <c r="E3411" s="7">
        <v>1</v>
      </c>
      <c r="F3411" s="7">
        <v>1</v>
      </c>
      <c r="G3411" s="32">
        <v>1</v>
      </c>
      <c r="H3411" s="7">
        <v>1</v>
      </c>
      <c r="I3411" s="7">
        <v>1</v>
      </c>
      <c r="P3411" s="23"/>
    </row>
    <row r="3412" spans="1:16" x14ac:dyDescent="0.15">
      <c r="A3412" s="46">
        <v>34.090000000000003</v>
      </c>
      <c r="B3412" s="7">
        <v>1</v>
      </c>
      <c r="C3412" s="7">
        <v>1</v>
      </c>
      <c r="D3412" s="7">
        <v>1</v>
      </c>
      <c r="E3412" s="7">
        <v>1</v>
      </c>
      <c r="F3412" s="7">
        <v>1</v>
      </c>
      <c r="G3412" s="32">
        <v>1</v>
      </c>
      <c r="H3412" s="7">
        <v>1</v>
      </c>
      <c r="I3412" s="7">
        <v>1</v>
      </c>
      <c r="P3412" s="23"/>
    </row>
    <row r="3413" spans="1:16" x14ac:dyDescent="0.15">
      <c r="A3413" s="46">
        <v>34.1</v>
      </c>
      <c r="B3413" s="7">
        <v>1</v>
      </c>
      <c r="C3413" s="7">
        <v>1</v>
      </c>
      <c r="D3413" s="7">
        <v>1</v>
      </c>
      <c r="E3413" s="7">
        <v>1</v>
      </c>
      <c r="F3413" s="7">
        <v>1</v>
      </c>
      <c r="G3413" s="32">
        <v>1</v>
      </c>
      <c r="H3413" s="7">
        <v>1</v>
      </c>
      <c r="I3413" s="7">
        <v>1</v>
      </c>
      <c r="P3413" s="23"/>
    </row>
    <row r="3414" spans="1:16" x14ac:dyDescent="0.15">
      <c r="A3414" s="46">
        <v>34.11</v>
      </c>
      <c r="B3414" s="7">
        <v>1</v>
      </c>
      <c r="C3414" s="7">
        <v>1</v>
      </c>
      <c r="D3414" s="7">
        <v>1</v>
      </c>
      <c r="E3414" s="7">
        <v>1</v>
      </c>
      <c r="F3414" s="7">
        <v>1</v>
      </c>
      <c r="G3414" s="32">
        <v>1</v>
      </c>
      <c r="H3414" s="7">
        <v>1</v>
      </c>
      <c r="I3414" s="7">
        <v>1</v>
      </c>
      <c r="P3414" s="23"/>
    </row>
    <row r="3415" spans="1:16" x14ac:dyDescent="0.15">
      <c r="A3415" s="46">
        <v>34.119999999999997</v>
      </c>
      <c r="B3415" s="7">
        <v>1</v>
      </c>
      <c r="C3415" s="7">
        <v>1</v>
      </c>
      <c r="D3415" s="7">
        <v>1</v>
      </c>
      <c r="E3415" s="7">
        <v>1</v>
      </c>
      <c r="F3415" s="7">
        <v>1</v>
      </c>
      <c r="G3415" s="32">
        <v>1</v>
      </c>
      <c r="H3415" s="7">
        <v>1</v>
      </c>
      <c r="I3415" s="7">
        <v>1</v>
      </c>
      <c r="P3415" s="23"/>
    </row>
    <row r="3416" spans="1:16" x14ac:dyDescent="0.15">
      <c r="A3416" s="46">
        <v>34.130000000000003</v>
      </c>
      <c r="B3416" s="7">
        <v>1</v>
      </c>
      <c r="C3416" s="7">
        <v>1</v>
      </c>
      <c r="D3416" s="7">
        <v>1</v>
      </c>
      <c r="E3416" s="7">
        <v>1</v>
      </c>
      <c r="F3416" s="7">
        <v>1</v>
      </c>
      <c r="G3416" s="32">
        <v>1</v>
      </c>
      <c r="H3416" s="7">
        <v>1</v>
      </c>
      <c r="I3416" s="7">
        <v>1</v>
      </c>
      <c r="P3416" s="23"/>
    </row>
    <row r="3417" spans="1:16" x14ac:dyDescent="0.15">
      <c r="A3417" s="46">
        <v>34.14</v>
      </c>
      <c r="B3417" s="7">
        <v>1</v>
      </c>
      <c r="C3417" s="7">
        <v>1</v>
      </c>
      <c r="D3417" s="7">
        <v>1</v>
      </c>
      <c r="E3417" s="7">
        <v>1</v>
      </c>
      <c r="F3417" s="7">
        <v>1</v>
      </c>
      <c r="G3417" s="32">
        <v>1</v>
      </c>
      <c r="H3417" s="7">
        <v>1</v>
      </c>
      <c r="I3417" s="7">
        <v>1</v>
      </c>
      <c r="P3417" s="23"/>
    </row>
    <row r="3418" spans="1:16" x14ac:dyDescent="0.15">
      <c r="A3418" s="46">
        <v>34.15</v>
      </c>
      <c r="B3418" s="7">
        <v>1</v>
      </c>
      <c r="C3418" s="7">
        <v>1</v>
      </c>
      <c r="D3418" s="7">
        <v>1</v>
      </c>
      <c r="E3418" s="7">
        <v>1</v>
      </c>
      <c r="F3418" s="7">
        <v>1</v>
      </c>
      <c r="G3418" s="32">
        <v>1</v>
      </c>
      <c r="H3418" s="7">
        <v>1</v>
      </c>
      <c r="I3418" s="7">
        <v>1</v>
      </c>
      <c r="P3418" s="23"/>
    </row>
    <row r="3419" spans="1:16" x14ac:dyDescent="0.15">
      <c r="A3419" s="46">
        <v>34.159999999999997</v>
      </c>
      <c r="B3419" s="7">
        <v>1</v>
      </c>
      <c r="C3419" s="7">
        <v>1</v>
      </c>
      <c r="D3419" s="7">
        <v>1</v>
      </c>
      <c r="E3419" s="7">
        <v>1</v>
      </c>
      <c r="F3419" s="7">
        <v>1</v>
      </c>
      <c r="G3419" s="32">
        <v>1</v>
      </c>
      <c r="H3419" s="7">
        <v>1</v>
      </c>
      <c r="I3419" s="7">
        <v>1</v>
      </c>
      <c r="P3419" s="23"/>
    </row>
    <row r="3420" spans="1:16" x14ac:dyDescent="0.15">
      <c r="A3420" s="46">
        <v>34.17</v>
      </c>
      <c r="B3420" s="7">
        <v>1</v>
      </c>
      <c r="C3420" s="7">
        <v>1</v>
      </c>
      <c r="D3420" s="7">
        <v>1</v>
      </c>
      <c r="E3420" s="7">
        <v>1</v>
      </c>
      <c r="F3420" s="7">
        <v>1</v>
      </c>
      <c r="G3420" s="32">
        <v>1</v>
      </c>
      <c r="H3420" s="7">
        <v>1</v>
      </c>
      <c r="I3420" s="7">
        <v>1</v>
      </c>
      <c r="P3420" s="23"/>
    </row>
    <row r="3421" spans="1:16" x14ac:dyDescent="0.15">
      <c r="A3421" s="46">
        <v>34.18</v>
      </c>
      <c r="B3421" s="7">
        <v>1</v>
      </c>
      <c r="C3421" s="7">
        <v>1</v>
      </c>
      <c r="D3421" s="7">
        <v>1</v>
      </c>
      <c r="E3421" s="7">
        <v>1</v>
      </c>
      <c r="F3421" s="7">
        <v>1</v>
      </c>
      <c r="G3421" s="32">
        <v>1</v>
      </c>
      <c r="H3421" s="7">
        <v>1</v>
      </c>
      <c r="I3421" s="7">
        <v>1</v>
      </c>
      <c r="P3421" s="23"/>
    </row>
    <row r="3422" spans="1:16" x14ac:dyDescent="0.15">
      <c r="A3422" s="46">
        <v>34.19</v>
      </c>
      <c r="B3422" s="7">
        <v>1</v>
      </c>
      <c r="C3422" s="7">
        <v>1</v>
      </c>
      <c r="D3422" s="7">
        <v>1</v>
      </c>
      <c r="E3422" s="7">
        <v>1</v>
      </c>
      <c r="F3422" s="7">
        <v>1</v>
      </c>
      <c r="G3422" s="32">
        <v>1</v>
      </c>
      <c r="H3422" s="7">
        <v>1</v>
      </c>
      <c r="I3422" s="7">
        <v>1</v>
      </c>
      <c r="P3422" s="23"/>
    </row>
    <row r="3423" spans="1:16" x14ac:dyDescent="0.15">
      <c r="A3423" s="46">
        <v>34.200000000000003</v>
      </c>
      <c r="B3423" s="7">
        <v>1</v>
      </c>
      <c r="C3423" s="7">
        <v>1</v>
      </c>
      <c r="D3423" s="7">
        <v>1</v>
      </c>
      <c r="E3423" s="7">
        <v>1</v>
      </c>
      <c r="F3423" s="7">
        <v>1</v>
      </c>
      <c r="G3423" s="32">
        <v>1</v>
      </c>
      <c r="H3423" s="7">
        <v>1</v>
      </c>
      <c r="I3423" s="7">
        <v>1</v>
      </c>
      <c r="P3423" s="23"/>
    </row>
    <row r="3424" spans="1:16" x14ac:dyDescent="0.15">
      <c r="A3424" s="46">
        <v>34.21</v>
      </c>
      <c r="B3424" s="7">
        <v>1</v>
      </c>
      <c r="C3424" s="7">
        <v>1</v>
      </c>
      <c r="D3424" s="7">
        <v>1</v>
      </c>
      <c r="E3424" s="7">
        <v>1</v>
      </c>
      <c r="F3424" s="7">
        <v>1</v>
      </c>
      <c r="G3424" s="32">
        <v>1</v>
      </c>
      <c r="H3424" s="7">
        <v>1</v>
      </c>
      <c r="I3424" s="7">
        <v>1</v>
      </c>
      <c r="P3424" s="23"/>
    </row>
    <row r="3425" spans="1:16" x14ac:dyDescent="0.15">
      <c r="A3425" s="46">
        <v>34.22</v>
      </c>
      <c r="B3425" s="7">
        <v>1</v>
      </c>
      <c r="C3425" s="7">
        <v>1</v>
      </c>
      <c r="D3425" s="7">
        <v>1</v>
      </c>
      <c r="E3425" s="7">
        <v>1</v>
      </c>
      <c r="F3425" s="7">
        <v>1</v>
      </c>
      <c r="G3425" s="32">
        <v>1</v>
      </c>
      <c r="H3425" s="7">
        <v>1</v>
      </c>
      <c r="I3425" s="7">
        <v>1</v>
      </c>
      <c r="P3425" s="23"/>
    </row>
    <row r="3426" spans="1:16" x14ac:dyDescent="0.15">
      <c r="A3426" s="46">
        <v>34.229999999999997</v>
      </c>
      <c r="B3426" s="7">
        <v>1</v>
      </c>
      <c r="C3426" s="7">
        <v>1</v>
      </c>
      <c r="D3426" s="7">
        <v>1</v>
      </c>
      <c r="E3426" s="7">
        <v>1</v>
      </c>
      <c r="F3426" s="7">
        <v>1</v>
      </c>
      <c r="G3426" s="32">
        <v>1</v>
      </c>
      <c r="H3426" s="7">
        <v>1</v>
      </c>
      <c r="I3426" s="7">
        <v>1</v>
      </c>
      <c r="P3426" s="23"/>
    </row>
    <row r="3427" spans="1:16" x14ac:dyDescent="0.15">
      <c r="A3427" s="46">
        <v>34.24</v>
      </c>
      <c r="B3427" s="7">
        <v>1</v>
      </c>
      <c r="C3427" s="7">
        <v>1</v>
      </c>
      <c r="D3427" s="7">
        <v>1</v>
      </c>
      <c r="E3427" s="7">
        <v>1</v>
      </c>
      <c r="F3427" s="7">
        <v>1</v>
      </c>
      <c r="G3427" s="32">
        <v>1</v>
      </c>
      <c r="H3427" s="7">
        <v>1</v>
      </c>
      <c r="I3427" s="7">
        <v>1</v>
      </c>
      <c r="P3427" s="23"/>
    </row>
    <row r="3428" spans="1:16" x14ac:dyDescent="0.15">
      <c r="A3428" s="46">
        <v>34.25</v>
      </c>
      <c r="B3428" s="7">
        <v>1</v>
      </c>
      <c r="C3428" s="7">
        <v>1</v>
      </c>
      <c r="D3428" s="7">
        <v>1</v>
      </c>
      <c r="E3428" s="7">
        <v>1</v>
      </c>
      <c r="F3428" s="7">
        <v>1</v>
      </c>
      <c r="G3428" s="32">
        <v>1</v>
      </c>
      <c r="H3428" s="7">
        <v>1</v>
      </c>
      <c r="I3428" s="7">
        <v>1</v>
      </c>
      <c r="P3428" s="23"/>
    </row>
    <row r="3429" spans="1:16" x14ac:dyDescent="0.15">
      <c r="A3429" s="46">
        <v>34.26</v>
      </c>
      <c r="B3429" s="7">
        <v>1</v>
      </c>
      <c r="C3429" s="7">
        <v>1</v>
      </c>
      <c r="D3429" s="7">
        <v>1</v>
      </c>
      <c r="E3429" s="7">
        <v>1</v>
      </c>
      <c r="F3429" s="7">
        <v>1</v>
      </c>
      <c r="G3429" s="32">
        <v>1</v>
      </c>
      <c r="H3429" s="7">
        <v>1</v>
      </c>
      <c r="I3429" s="7">
        <v>1</v>
      </c>
      <c r="P3429" s="23"/>
    </row>
    <row r="3430" spans="1:16" x14ac:dyDescent="0.15">
      <c r="A3430" s="46">
        <v>34.270000000000003</v>
      </c>
      <c r="B3430" s="7">
        <v>1</v>
      </c>
      <c r="C3430" s="7">
        <v>1</v>
      </c>
      <c r="D3430" s="7">
        <v>1</v>
      </c>
      <c r="E3430" s="7">
        <v>1</v>
      </c>
      <c r="F3430" s="7">
        <v>1</v>
      </c>
      <c r="G3430" s="32">
        <v>1</v>
      </c>
      <c r="H3430" s="7">
        <v>1</v>
      </c>
      <c r="I3430" s="7">
        <v>1</v>
      </c>
      <c r="P3430" s="23"/>
    </row>
    <row r="3431" spans="1:16" x14ac:dyDescent="0.15">
      <c r="A3431" s="46">
        <v>34.28</v>
      </c>
      <c r="B3431" s="7">
        <v>1</v>
      </c>
      <c r="C3431" s="7">
        <v>1</v>
      </c>
      <c r="D3431" s="7">
        <v>1</v>
      </c>
      <c r="E3431" s="7">
        <v>1</v>
      </c>
      <c r="F3431" s="7">
        <v>1</v>
      </c>
      <c r="G3431" s="32">
        <v>1</v>
      </c>
      <c r="H3431" s="7">
        <v>1</v>
      </c>
      <c r="I3431" s="7">
        <v>1</v>
      </c>
      <c r="P3431" s="23"/>
    </row>
    <row r="3432" spans="1:16" x14ac:dyDescent="0.15">
      <c r="A3432" s="46">
        <v>34.29</v>
      </c>
      <c r="B3432" s="7">
        <v>1</v>
      </c>
      <c r="C3432" s="7">
        <v>1</v>
      </c>
      <c r="D3432" s="7">
        <v>1</v>
      </c>
      <c r="E3432" s="7">
        <v>1</v>
      </c>
      <c r="F3432" s="7">
        <v>1</v>
      </c>
      <c r="G3432" s="32">
        <v>1</v>
      </c>
      <c r="H3432" s="7">
        <v>1</v>
      </c>
      <c r="I3432" s="7">
        <v>1</v>
      </c>
      <c r="P3432" s="23"/>
    </row>
    <row r="3433" spans="1:16" x14ac:dyDescent="0.15">
      <c r="A3433" s="46">
        <v>34.299999999999997</v>
      </c>
      <c r="B3433" s="7">
        <v>1</v>
      </c>
      <c r="C3433" s="7">
        <v>1</v>
      </c>
      <c r="D3433" s="7">
        <v>1</v>
      </c>
      <c r="E3433" s="7">
        <v>1</v>
      </c>
      <c r="F3433" s="7">
        <v>1</v>
      </c>
      <c r="G3433" s="32">
        <v>1</v>
      </c>
      <c r="H3433" s="7">
        <v>1</v>
      </c>
      <c r="I3433" s="7">
        <v>1</v>
      </c>
      <c r="P3433" s="23"/>
    </row>
    <row r="3434" spans="1:16" x14ac:dyDescent="0.15">
      <c r="A3434" s="46">
        <v>34.31</v>
      </c>
      <c r="B3434" s="7">
        <v>1</v>
      </c>
      <c r="C3434" s="7">
        <v>1</v>
      </c>
      <c r="D3434" s="7">
        <v>1</v>
      </c>
      <c r="E3434" s="7">
        <v>1</v>
      </c>
      <c r="F3434" s="7">
        <v>1</v>
      </c>
      <c r="G3434" s="32">
        <v>1</v>
      </c>
      <c r="H3434" s="7">
        <v>1</v>
      </c>
      <c r="I3434" s="7">
        <v>1</v>
      </c>
      <c r="P3434" s="23"/>
    </row>
    <row r="3435" spans="1:16" x14ac:dyDescent="0.15">
      <c r="A3435" s="46">
        <v>34.32</v>
      </c>
      <c r="B3435" s="7">
        <v>1</v>
      </c>
      <c r="C3435" s="7">
        <v>1</v>
      </c>
      <c r="D3435" s="7">
        <v>1</v>
      </c>
      <c r="E3435" s="7">
        <v>1</v>
      </c>
      <c r="F3435" s="7">
        <v>1</v>
      </c>
      <c r="G3435" s="32">
        <v>1</v>
      </c>
      <c r="H3435" s="7">
        <v>1</v>
      </c>
      <c r="I3435" s="7">
        <v>1</v>
      </c>
      <c r="P3435" s="23"/>
    </row>
    <row r="3436" spans="1:16" x14ac:dyDescent="0.15">
      <c r="A3436" s="46">
        <v>34.33</v>
      </c>
      <c r="B3436" s="7">
        <v>1</v>
      </c>
      <c r="C3436" s="7">
        <v>1</v>
      </c>
      <c r="D3436" s="7">
        <v>1</v>
      </c>
      <c r="E3436" s="7">
        <v>1</v>
      </c>
      <c r="F3436" s="7">
        <v>1</v>
      </c>
      <c r="G3436" s="32">
        <v>1</v>
      </c>
      <c r="H3436" s="7">
        <v>1</v>
      </c>
      <c r="I3436" s="7">
        <v>1</v>
      </c>
      <c r="P3436" s="23"/>
    </row>
    <row r="3437" spans="1:16" x14ac:dyDescent="0.15">
      <c r="A3437" s="46">
        <v>34.340000000000003</v>
      </c>
      <c r="B3437" s="7">
        <v>1</v>
      </c>
      <c r="C3437" s="7">
        <v>1</v>
      </c>
      <c r="D3437" s="7">
        <v>1</v>
      </c>
      <c r="E3437" s="7">
        <v>1</v>
      </c>
      <c r="F3437" s="7">
        <v>1</v>
      </c>
      <c r="G3437" s="32">
        <v>1</v>
      </c>
      <c r="H3437" s="7">
        <v>1</v>
      </c>
      <c r="I3437" s="7">
        <v>1</v>
      </c>
      <c r="P3437" s="23"/>
    </row>
    <row r="3438" spans="1:16" x14ac:dyDescent="0.15">
      <c r="A3438" s="46">
        <v>34.35</v>
      </c>
      <c r="B3438" s="7">
        <v>1</v>
      </c>
      <c r="C3438" s="7">
        <v>1</v>
      </c>
      <c r="D3438" s="7">
        <v>1</v>
      </c>
      <c r="E3438" s="7">
        <v>1</v>
      </c>
      <c r="F3438" s="7">
        <v>1</v>
      </c>
      <c r="G3438" s="32">
        <v>1</v>
      </c>
      <c r="H3438" s="7">
        <v>1</v>
      </c>
      <c r="I3438" s="7">
        <v>1</v>
      </c>
      <c r="P3438" s="23"/>
    </row>
    <row r="3439" spans="1:16" x14ac:dyDescent="0.15">
      <c r="A3439" s="46">
        <v>34.36</v>
      </c>
      <c r="B3439" s="7">
        <v>1</v>
      </c>
      <c r="C3439" s="7">
        <v>1</v>
      </c>
      <c r="D3439" s="7">
        <v>1</v>
      </c>
      <c r="E3439" s="7">
        <v>1</v>
      </c>
      <c r="F3439" s="7">
        <v>1</v>
      </c>
      <c r="G3439" s="32">
        <v>1</v>
      </c>
      <c r="H3439" s="7">
        <v>1</v>
      </c>
      <c r="I3439" s="7">
        <v>1</v>
      </c>
      <c r="P3439" s="23"/>
    </row>
    <row r="3440" spans="1:16" x14ac:dyDescent="0.15">
      <c r="A3440" s="46">
        <v>34.369999999999997</v>
      </c>
      <c r="B3440" s="7">
        <v>1</v>
      </c>
      <c r="C3440" s="7">
        <v>1</v>
      </c>
      <c r="D3440" s="7">
        <v>1</v>
      </c>
      <c r="E3440" s="7">
        <v>1</v>
      </c>
      <c r="F3440" s="7">
        <v>1</v>
      </c>
      <c r="G3440" s="32">
        <v>1</v>
      </c>
      <c r="H3440" s="7">
        <v>1</v>
      </c>
      <c r="I3440" s="7">
        <v>1</v>
      </c>
      <c r="P3440" s="23"/>
    </row>
    <row r="3441" spans="1:16" x14ac:dyDescent="0.15">
      <c r="A3441" s="46">
        <v>34.380000000000003</v>
      </c>
      <c r="B3441" s="7">
        <v>1</v>
      </c>
      <c r="C3441" s="7">
        <v>1</v>
      </c>
      <c r="D3441" s="7">
        <v>1</v>
      </c>
      <c r="E3441" s="7">
        <v>1</v>
      </c>
      <c r="F3441" s="7">
        <v>1</v>
      </c>
      <c r="G3441" s="32">
        <v>1</v>
      </c>
      <c r="H3441" s="7">
        <v>1</v>
      </c>
      <c r="I3441" s="7">
        <v>1</v>
      </c>
      <c r="P3441" s="23"/>
    </row>
    <row r="3442" spans="1:16" x14ac:dyDescent="0.15">
      <c r="A3442" s="46">
        <v>34.39</v>
      </c>
      <c r="B3442" s="7">
        <v>1</v>
      </c>
      <c r="C3442" s="7">
        <v>1</v>
      </c>
      <c r="D3442" s="7">
        <v>1</v>
      </c>
      <c r="E3442" s="7">
        <v>1</v>
      </c>
      <c r="F3442" s="7">
        <v>1</v>
      </c>
      <c r="G3442" s="32">
        <v>1</v>
      </c>
      <c r="H3442" s="7">
        <v>1</v>
      </c>
      <c r="I3442" s="7">
        <v>1</v>
      </c>
      <c r="P3442" s="23"/>
    </row>
    <row r="3443" spans="1:16" x14ac:dyDescent="0.15">
      <c r="A3443" s="46">
        <v>34.4</v>
      </c>
      <c r="B3443" s="7">
        <v>1</v>
      </c>
      <c r="C3443" s="7">
        <v>1</v>
      </c>
      <c r="D3443" s="7">
        <v>1</v>
      </c>
      <c r="E3443" s="7">
        <v>1</v>
      </c>
      <c r="F3443" s="7">
        <v>1</v>
      </c>
      <c r="G3443" s="32">
        <v>1</v>
      </c>
      <c r="H3443" s="7">
        <v>1</v>
      </c>
      <c r="I3443" s="7">
        <v>1</v>
      </c>
      <c r="P3443" s="23"/>
    </row>
    <row r="3444" spans="1:16" x14ac:dyDescent="0.15">
      <c r="A3444" s="46">
        <v>34.409999999999997</v>
      </c>
      <c r="B3444" s="7">
        <v>1</v>
      </c>
      <c r="C3444" s="7">
        <v>1</v>
      </c>
      <c r="D3444" s="7">
        <v>1</v>
      </c>
      <c r="E3444" s="7">
        <v>1</v>
      </c>
      <c r="F3444" s="7">
        <v>1</v>
      </c>
      <c r="G3444" s="32">
        <v>1</v>
      </c>
      <c r="H3444" s="7">
        <v>1</v>
      </c>
      <c r="I3444" s="7">
        <v>1</v>
      </c>
      <c r="P3444" s="23"/>
    </row>
    <row r="3445" spans="1:16" x14ac:dyDescent="0.15">
      <c r="A3445" s="46">
        <v>34.42</v>
      </c>
      <c r="B3445" s="7">
        <v>1</v>
      </c>
      <c r="C3445" s="7">
        <v>1</v>
      </c>
      <c r="D3445" s="7">
        <v>1</v>
      </c>
      <c r="E3445" s="7">
        <v>1</v>
      </c>
      <c r="F3445" s="7">
        <v>1</v>
      </c>
      <c r="G3445" s="32">
        <v>1</v>
      </c>
      <c r="H3445" s="7">
        <v>1</v>
      </c>
      <c r="I3445" s="7">
        <v>1</v>
      </c>
      <c r="P3445" s="23"/>
    </row>
    <row r="3446" spans="1:16" x14ac:dyDescent="0.15">
      <c r="A3446" s="46">
        <v>34.43</v>
      </c>
      <c r="B3446" s="7">
        <v>1</v>
      </c>
      <c r="C3446" s="7">
        <v>1</v>
      </c>
      <c r="D3446" s="7">
        <v>1</v>
      </c>
      <c r="E3446" s="7">
        <v>1</v>
      </c>
      <c r="F3446" s="7">
        <v>1</v>
      </c>
      <c r="G3446" s="32">
        <v>1</v>
      </c>
      <c r="H3446" s="7">
        <v>1</v>
      </c>
      <c r="I3446" s="7">
        <v>1</v>
      </c>
      <c r="P3446" s="23"/>
    </row>
    <row r="3447" spans="1:16" x14ac:dyDescent="0.15">
      <c r="A3447" s="46">
        <v>34.44</v>
      </c>
      <c r="B3447" s="7">
        <v>1</v>
      </c>
      <c r="C3447" s="7">
        <v>1</v>
      </c>
      <c r="D3447" s="7">
        <v>1</v>
      </c>
      <c r="E3447" s="7">
        <v>1</v>
      </c>
      <c r="F3447" s="7">
        <v>1</v>
      </c>
      <c r="G3447" s="32">
        <v>1</v>
      </c>
      <c r="H3447" s="7">
        <v>1</v>
      </c>
      <c r="I3447" s="7">
        <v>1</v>
      </c>
      <c r="P3447" s="23"/>
    </row>
    <row r="3448" spans="1:16" x14ac:dyDescent="0.15">
      <c r="A3448" s="46">
        <v>34.450000000000003</v>
      </c>
      <c r="B3448" s="7">
        <v>1</v>
      </c>
      <c r="C3448" s="7">
        <v>1</v>
      </c>
      <c r="D3448" s="7">
        <v>1</v>
      </c>
      <c r="E3448" s="7">
        <v>1</v>
      </c>
      <c r="F3448" s="7">
        <v>1</v>
      </c>
      <c r="G3448" s="32">
        <v>1</v>
      </c>
      <c r="H3448" s="7">
        <v>1</v>
      </c>
      <c r="I3448" s="7">
        <v>1</v>
      </c>
      <c r="P3448" s="23"/>
    </row>
    <row r="3449" spans="1:16" x14ac:dyDescent="0.15">
      <c r="A3449" s="46">
        <v>34.46</v>
      </c>
      <c r="B3449" s="7">
        <v>1</v>
      </c>
      <c r="C3449" s="7">
        <v>1</v>
      </c>
      <c r="D3449" s="7">
        <v>1</v>
      </c>
      <c r="E3449" s="7">
        <v>1</v>
      </c>
      <c r="F3449" s="7">
        <v>1</v>
      </c>
      <c r="G3449" s="32">
        <v>1</v>
      </c>
      <c r="H3449" s="7">
        <v>1</v>
      </c>
      <c r="I3449" s="7">
        <v>1</v>
      </c>
      <c r="P3449" s="23"/>
    </row>
    <row r="3450" spans="1:16" x14ac:dyDescent="0.15">
      <c r="A3450" s="46">
        <v>34.47</v>
      </c>
      <c r="B3450" s="7">
        <v>1</v>
      </c>
      <c r="C3450" s="7">
        <v>1</v>
      </c>
      <c r="D3450" s="7">
        <v>1</v>
      </c>
      <c r="E3450" s="7">
        <v>1</v>
      </c>
      <c r="F3450" s="7">
        <v>1</v>
      </c>
      <c r="G3450" s="32">
        <v>1</v>
      </c>
      <c r="H3450" s="7">
        <v>1</v>
      </c>
      <c r="I3450" s="7">
        <v>1</v>
      </c>
      <c r="P3450" s="23"/>
    </row>
    <row r="3451" spans="1:16" x14ac:dyDescent="0.15">
      <c r="A3451" s="46">
        <v>34.479999999999997</v>
      </c>
      <c r="B3451" s="7">
        <v>1</v>
      </c>
      <c r="C3451" s="7">
        <v>1</v>
      </c>
      <c r="D3451" s="7">
        <v>1</v>
      </c>
      <c r="E3451" s="7">
        <v>1</v>
      </c>
      <c r="F3451" s="7">
        <v>1</v>
      </c>
      <c r="G3451" s="32">
        <v>1</v>
      </c>
      <c r="H3451" s="7">
        <v>1</v>
      </c>
      <c r="I3451" s="7">
        <v>1</v>
      </c>
      <c r="P3451" s="23"/>
    </row>
    <row r="3452" spans="1:16" x14ac:dyDescent="0.15">
      <c r="A3452" s="46">
        <v>34.49</v>
      </c>
      <c r="B3452" s="7">
        <v>1</v>
      </c>
      <c r="C3452" s="7">
        <v>1</v>
      </c>
      <c r="D3452" s="7">
        <v>1</v>
      </c>
      <c r="E3452" s="7">
        <v>1</v>
      </c>
      <c r="F3452" s="7">
        <v>1</v>
      </c>
      <c r="G3452" s="32">
        <v>1</v>
      </c>
      <c r="H3452" s="7">
        <v>1</v>
      </c>
      <c r="I3452" s="7">
        <v>1</v>
      </c>
      <c r="P3452" s="23"/>
    </row>
    <row r="3453" spans="1:16" x14ac:dyDescent="0.15">
      <c r="A3453" s="46">
        <v>34.5</v>
      </c>
      <c r="B3453" s="7">
        <v>1</v>
      </c>
      <c r="C3453" s="7">
        <v>1</v>
      </c>
      <c r="D3453" s="7">
        <v>1</v>
      </c>
      <c r="E3453" s="7">
        <v>1</v>
      </c>
      <c r="F3453" s="7">
        <v>1</v>
      </c>
      <c r="G3453" s="32">
        <v>1</v>
      </c>
      <c r="H3453" s="7">
        <v>1</v>
      </c>
      <c r="I3453" s="7">
        <v>1</v>
      </c>
      <c r="P3453" s="23"/>
    </row>
    <row r="3454" spans="1:16" x14ac:dyDescent="0.15">
      <c r="A3454" s="46">
        <v>34.51</v>
      </c>
      <c r="B3454" s="7">
        <v>1</v>
      </c>
      <c r="C3454" s="7">
        <v>1</v>
      </c>
      <c r="D3454" s="7">
        <v>1</v>
      </c>
      <c r="E3454" s="7">
        <v>1</v>
      </c>
      <c r="F3454" s="7">
        <v>1</v>
      </c>
      <c r="G3454" s="32">
        <v>1</v>
      </c>
      <c r="H3454" s="7">
        <v>1</v>
      </c>
      <c r="I3454" s="7">
        <v>1</v>
      </c>
      <c r="P3454" s="23"/>
    </row>
    <row r="3455" spans="1:16" x14ac:dyDescent="0.15">
      <c r="A3455" s="46">
        <v>34.520000000000003</v>
      </c>
      <c r="B3455" s="7">
        <v>1</v>
      </c>
      <c r="C3455" s="7">
        <v>1</v>
      </c>
      <c r="D3455" s="7">
        <v>1</v>
      </c>
      <c r="E3455" s="7">
        <v>1</v>
      </c>
      <c r="F3455" s="7">
        <v>1</v>
      </c>
      <c r="G3455" s="32">
        <v>1</v>
      </c>
      <c r="H3455" s="7">
        <v>1</v>
      </c>
      <c r="I3455" s="7">
        <v>1</v>
      </c>
      <c r="P3455" s="23"/>
    </row>
    <row r="3456" spans="1:16" x14ac:dyDescent="0.15">
      <c r="A3456" s="46">
        <v>34.53</v>
      </c>
      <c r="B3456" s="7">
        <v>1</v>
      </c>
      <c r="C3456" s="7">
        <v>1</v>
      </c>
      <c r="D3456" s="7">
        <v>1</v>
      </c>
      <c r="E3456" s="7">
        <v>1</v>
      </c>
      <c r="F3456" s="7">
        <v>1</v>
      </c>
      <c r="G3456" s="32">
        <v>1</v>
      </c>
      <c r="H3456" s="7">
        <v>1</v>
      </c>
      <c r="I3456" s="7">
        <v>1</v>
      </c>
      <c r="P3456" s="23"/>
    </row>
    <row r="3457" spans="1:16" x14ac:dyDescent="0.15">
      <c r="A3457" s="46">
        <v>34.54</v>
      </c>
      <c r="B3457" s="7">
        <v>1</v>
      </c>
      <c r="C3457" s="7">
        <v>1</v>
      </c>
      <c r="D3457" s="7">
        <v>1</v>
      </c>
      <c r="E3457" s="7">
        <v>1</v>
      </c>
      <c r="F3457" s="7">
        <v>1</v>
      </c>
      <c r="G3457" s="32">
        <v>1</v>
      </c>
      <c r="H3457" s="7">
        <v>1</v>
      </c>
      <c r="I3457" s="7">
        <v>1</v>
      </c>
      <c r="P3457" s="23"/>
    </row>
    <row r="3458" spans="1:16" x14ac:dyDescent="0.15">
      <c r="A3458" s="46">
        <v>34.549999999999997</v>
      </c>
      <c r="B3458" s="7">
        <v>1</v>
      </c>
      <c r="C3458" s="7">
        <v>1</v>
      </c>
      <c r="D3458" s="7">
        <v>1</v>
      </c>
      <c r="E3458" s="7">
        <v>1</v>
      </c>
      <c r="F3458" s="7">
        <v>1</v>
      </c>
      <c r="G3458" s="32">
        <v>1</v>
      </c>
      <c r="H3458" s="7">
        <v>1</v>
      </c>
      <c r="I3458" s="7">
        <v>1</v>
      </c>
      <c r="P3458" s="23"/>
    </row>
    <row r="3459" spans="1:16" x14ac:dyDescent="0.15">
      <c r="A3459" s="46">
        <v>34.56</v>
      </c>
      <c r="B3459" s="7">
        <v>1</v>
      </c>
      <c r="C3459" s="7">
        <v>1</v>
      </c>
      <c r="D3459" s="7">
        <v>1</v>
      </c>
      <c r="E3459" s="7">
        <v>1</v>
      </c>
      <c r="F3459" s="7">
        <v>1</v>
      </c>
      <c r="G3459" s="32">
        <v>1</v>
      </c>
      <c r="H3459" s="7">
        <v>1</v>
      </c>
      <c r="I3459" s="7">
        <v>1</v>
      </c>
      <c r="P3459" s="23"/>
    </row>
    <row r="3460" spans="1:16" x14ac:dyDescent="0.15">
      <c r="A3460" s="46">
        <v>34.57</v>
      </c>
      <c r="B3460" s="7">
        <v>1</v>
      </c>
      <c r="C3460" s="7">
        <v>1</v>
      </c>
      <c r="D3460" s="7">
        <v>1</v>
      </c>
      <c r="E3460" s="7">
        <v>1</v>
      </c>
      <c r="F3460" s="7">
        <v>1</v>
      </c>
      <c r="G3460" s="32">
        <v>1</v>
      </c>
      <c r="H3460" s="7">
        <v>1</v>
      </c>
      <c r="I3460" s="7">
        <v>1</v>
      </c>
      <c r="P3460" s="23"/>
    </row>
    <row r="3461" spans="1:16" x14ac:dyDescent="0.15">
      <c r="A3461" s="46">
        <v>34.58</v>
      </c>
      <c r="B3461" s="7">
        <v>1</v>
      </c>
      <c r="C3461" s="7">
        <v>1</v>
      </c>
      <c r="D3461" s="7">
        <v>1</v>
      </c>
      <c r="E3461" s="7">
        <v>1</v>
      </c>
      <c r="F3461" s="7">
        <v>1</v>
      </c>
      <c r="G3461" s="32">
        <v>1</v>
      </c>
      <c r="H3461" s="7">
        <v>1</v>
      </c>
      <c r="I3461" s="7">
        <v>1</v>
      </c>
      <c r="P3461" s="23"/>
    </row>
    <row r="3462" spans="1:16" x14ac:dyDescent="0.15">
      <c r="A3462" s="46">
        <v>34.590000000000003</v>
      </c>
      <c r="B3462" s="7">
        <v>1</v>
      </c>
      <c r="C3462" s="7">
        <v>1</v>
      </c>
      <c r="D3462" s="7">
        <v>1</v>
      </c>
      <c r="E3462" s="7">
        <v>1</v>
      </c>
      <c r="F3462" s="7">
        <v>1</v>
      </c>
      <c r="G3462" s="32">
        <v>1</v>
      </c>
      <c r="H3462" s="7">
        <v>1</v>
      </c>
      <c r="I3462" s="7">
        <v>1</v>
      </c>
      <c r="P3462" s="23"/>
    </row>
    <row r="3463" spans="1:16" x14ac:dyDescent="0.15">
      <c r="A3463" s="46">
        <v>34.6</v>
      </c>
      <c r="B3463" s="7">
        <v>1</v>
      </c>
      <c r="C3463" s="7">
        <v>1</v>
      </c>
      <c r="D3463" s="7">
        <v>1</v>
      </c>
      <c r="E3463" s="7">
        <v>1</v>
      </c>
      <c r="F3463" s="7">
        <v>1</v>
      </c>
      <c r="G3463" s="32">
        <v>1</v>
      </c>
      <c r="H3463" s="7">
        <v>1</v>
      </c>
      <c r="I3463" s="7">
        <v>1</v>
      </c>
      <c r="P3463" s="23"/>
    </row>
    <row r="3464" spans="1:16" x14ac:dyDescent="0.15">
      <c r="A3464" s="46">
        <v>34.61</v>
      </c>
      <c r="B3464" s="7">
        <v>1</v>
      </c>
      <c r="C3464" s="7">
        <v>1</v>
      </c>
      <c r="D3464" s="7">
        <v>1</v>
      </c>
      <c r="E3464" s="7">
        <v>1</v>
      </c>
      <c r="F3464" s="7">
        <v>1</v>
      </c>
      <c r="G3464" s="32">
        <v>1</v>
      </c>
      <c r="H3464" s="7">
        <v>1</v>
      </c>
      <c r="I3464" s="7">
        <v>1</v>
      </c>
      <c r="P3464" s="23"/>
    </row>
    <row r="3465" spans="1:16" x14ac:dyDescent="0.15">
      <c r="A3465" s="46">
        <v>34.619999999999997</v>
      </c>
      <c r="B3465" s="7">
        <v>1</v>
      </c>
      <c r="C3465" s="7">
        <v>1</v>
      </c>
      <c r="D3465" s="7">
        <v>1</v>
      </c>
      <c r="E3465" s="7">
        <v>1</v>
      </c>
      <c r="F3465" s="7">
        <v>1</v>
      </c>
      <c r="G3465" s="32">
        <v>1</v>
      </c>
      <c r="H3465" s="7">
        <v>1</v>
      </c>
      <c r="I3465" s="7">
        <v>1</v>
      </c>
      <c r="P3465" s="23"/>
    </row>
    <row r="3466" spans="1:16" x14ac:dyDescent="0.15">
      <c r="A3466" s="46">
        <v>34.630000000000003</v>
      </c>
      <c r="B3466" s="7">
        <v>1</v>
      </c>
      <c r="C3466" s="7">
        <v>1</v>
      </c>
      <c r="D3466" s="7">
        <v>1</v>
      </c>
      <c r="E3466" s="7">
        <v>1</v>
      </c>
      <c r="F3466" s="7">
        <v>1</v>
      </c>
      <c r="G3466" s="32">
        <v>1</v>
      </c>
      <c r="H3466" s="7">
        <v>1</v>
      </c>
      <c r="I3466" s="7">
        <v>1</v>
      </c>
      <c r="P3466" s="23"/>
    </row>
    <row r="3467" spans="1:16" x14ac:dyDescent="0.15">
      <c r="A3467" s="46">
        <v>34.64</v>
      </c>
      <c r="B3467" s="7">
        <v>1</v>
      </c>
      <c r="C3467" s="7">
        <v>1</v>
      </c>
      <c r="D3467" s="7">
        <v>1</v>
      </c>
      <c r="E3467" s="7">
        <v>1</v>
      </c>
      <c r="F3467" s="7">
        <v>1</v>
      </c>
      <c r="G3467" s="32">
        <v>1</v>
      </c>
      <c r="H3467" s="7">
        <v>1</v>
      </c>
      <c r="I3467" s="7">
        <v>1</v>
      </c>
      <c r="P3467" s="23"/>
    </row>
    <row r="3468" spans="1:16" x14ac:dyDescent="0.15">
      <c r="A3468" s="46">
        <v>34.65</v>
      </c>
      <c r="B3468" s="7">
        <v>1</v>
      </c>
      <c r="C3468" s="7">
        <v>1</v>
      </c>
      <c r="D3468" s="7">
        <v>1</v>
      </c>
      <c r="E3468" s="7">
        <v>1</v>
      </c>
      <c r="F3468" s="7">
        <v>1</v>
      </c>
      <c r="G3468" s="32">
        <v>1</v>
      </c>
      <c r="H3468" s="7">
        <v>1</v>
      </c>
      <c r="I3468" s="7">
        <v>1</v>
      </c>
      <c r="P3468" s="23"/>
    </row>
    <row r="3469" spans="1:16" x14ac:dyDescent="0.15">
      <c r="A3469" s="46">
        <v>34.659999999999997</v>
      </c>
      <c r="B3469" s="7">
        <v>1</v>
      </c>
      <c r="C3469" s="7">
        <v>1</v>
      </c>
      <c r="D3469" s="7">
        <v>1</v>
      </c>
      <c r="E3469" s="7">
        <v>1</v>
      </c>
      <c r="F3469" s="7">
        <v>1</v>
      </c>
      <c r="G3469" s="32">
        <v>1</v>
      </c>
      <c r="H3469" s="7">
        <v>1</v>
      </c>
      <c r="I3469" s="7">
        <v>1</v>
      </c>
      <c r="P3469" s="23"/>
    </row>
    <row r="3470" spans="1:16" x14ac:dyDescent="0.15">
      <c r="A3470" s="46">
        <v>34.67</v>
      </c>
      <c r="B3470" s="7">
        <v>1</v>
      </c>
      <c r="C3470" s="7">
        <v>1</v>
      </c>
      <c r="D3470" s="7">
        <v>1</v>
      </c>
      <c r="E3470" s="7">
        <v>1</v>
      </c>
      <c r="F3470" s="7">
        <v>1</v>
      </c>
      <c r="G3470" s="32">
        <v>1</v>
      </c>
      <c r="H3470" s="7">
        <v>1</v>
      </c>
      <c r="I3470" s="7">
        <v>1</v>
      </c>
      <c r="P3470" s="23"/>
    </row>
    <row r="3471" spans="1:16" x14ac:dyDescent="0.15">
      <c r="A3471" s="46">
        <v>34.68</v>
      </c>
      <c r="B3471" s="7">
        <v>1</v>
      </c>
      <c r="C3471" s="7">
        <v>1</v>
      </c>
      <c r="D3471" s="7">
        <v>1</v>
      </c>
      <c r="E3471" s="7">
        <v>1</v>
      </c>
      <c r="F3471" s="7">
        <v>1</v>
      </c>
      <c r="G3471" s="32">
        <v>1</v>
      </c>
      <c r="H3471" s="7">
        <v>1</v>
      </c>
      <c r="I3471" s="7">
        <v>1</v>
      </c>
      <c r="P3471" s="23"/>
    </row>
    <row r="3472" spans="1:16" x14ac:dyDescent="0.15">
      <c r="A3472" s="46">
        <v>34.69</v>
      </c>
      <c r="B3472" s="7">
        <v>1</v>
      </c>
      <c r="C3472" s="7">
        <v>1</v>
      </c>
      <c r="D3472" s="7">
        <v>1</v>
      </c>
      <c r="E3472" s="7">
        <v>1</v>
      </c>
      <c r="F3472" s="7">
        <v>1</v>
      </c>
      <c r="G3472" s="32">
        <v>1</v>
      </c>
      <c r="H3472" s="7">
        <v>1</v>
      </c>
      <c r="I3472" s="7">
        <v>1</v>
      </c>
      <c r="P3472" s="23"/>
    </row>
    <row r="3473" spans="1:16" x14ac:dyDescent="0.15">
      <c r="A3473" s="46">
        <v>34.700000000000003</v>
      </c>
      <c r="B3473" s="7">
        <v>1</v>
      </c>
      <c r="C3473" s="7">
        <v>1</v>
      </c>
      <c r="D3473" s="7">
        <v>1</v>
      </c>
      <c r="E3473" s="7">
        <v>1</v>
      </c>
      <c r="F3473" s="7">
        <v>1</v>
      </c>
      <c r="G3473" s="32">
        <v>1</v>
      </c>
      <c r="H3473" s="7">
        <v>1</v>
      </c>
      <c r="I3473" s="7">
        <v>1</v>
      </c>
      <c r="P3473" s="23"/>
    </row>
    <row r="3474" spans="1:16" x14ac:dyDescent="0.15">
      <c r="A3474" s="46">
        <v>34.71</v>
      </c>
      <c r="B3474" s="7">
        <v>1</v>
      </c>
      <c r="C3474" s="7">
        <v>1</v>
      </c>
      <c r="D3474" s="7">
        <v>1</v>
      </c>
      <c r="E3474" s="7">
        <v>1</v>
      </c>
      <c r="F3474" s="7">
        <v>1</v>
      </c>
      <c r="G3474" s="32">
        <v>1</v>
      </c>
      <c r="H3474" s="7">
        <v>1</v>
      </c>
      <c r="I3474" s="7">
        <v>1</v>
      </c>
      <c r="P3474" s="23"/>
    </row>
    <row r="3475" spans="1:16" x14ac:dyDescent="0.15">
      <c r="A3475" s="46">
        <v>34.72</v>
      </c>
      <c r="B3475" s="7">
        <v>1</v>
      </c>
      <c r="C3475" s="7">
        <v>1</v>
      </c>
      <c r="D3475" s="7">
        <v>1</v>
      </c>
      <c r="E3475" s="7">
        <v>1</v>
      </c>
      <c r="F3475" s="7">
        <v>1</v>
      </c>
      <c r="G3475" s="32">
        <v>1</v>
      </c>
      <c r="H3475" s="7">
        <v>1</v>
      </c>
      <c r="I3475" s="7">
        <v>1</v>
      </c>
      <c r="P3475" s="23"/>
    </row>
    <row r="3476" spans="1:16" x14ac:dyDescent="0.15">
      <c r="A3476" s="46">
        <v>34.729999999999997</v>
      </c>
      <c r="B3476" s="7">
        <v>1</v>
      </c>
      <c r="C3476" s="7">
        <v>1</v>
      </c>
      <c r="D3476" s="7">
        <v>1</v>
      </c>
      <c r="E3476" s="7">
        <v>1</v>
      </c>
      <c r="F3476" s="7">
        <v>1</v>
      </c>
      <c r="G3476" s="32">
        <v>1</v>
      </c>
      <c r="H3476" s="7">
        <v>1</v>
      </c>
      <c r="I3476" s="7">
        <v>1</v>
      </c>
      <c r="P3476" s="23"/>
    </row>
    <row r="3477" spans="1:16" x14ac:dyDescent="0.15">
      <c r="A3477" s="46">
        <v>34.74</v>
      </c>
      <c r="B3477" s="7">
        <v>1</v>
      </c>
      <c r="C3477" s="7">
        <v>1</v>
      </c>
      <c r="D3477" s="7">
        <v>1</v>
      </c>
      <c r="E3477" s="7">
        <v>1</v>
      </c>
      <c r="F3477" s="7">
        <v>1</v>
      </c>
      <c r="G3477" s="32">
        <v>1</v>
      </c>
      <c r="H3477" s="7">
        <v>1</v>
      </c>
      <c r="I3477" s="7">
        <v>1</v>
      </c>
      <c r="P3477" s="23"/>
    </row>
    <row r="3478" spans="1:16" x14ac:dyDescent="0.15">
      <c r="A3478" s="46">
        <v>34.75</v>
      </c>
      <c r="B3478" s="7">
        <v>1</v>
      </c>
      <c r="C3478" s="7">
        <v>1</v>
      </c>
      <c r="D3478" s="7">
        <v>1</v>
      </c>
      <c r="E3478" s="7">
        <v>1</v>
      </c>
      <c r="F3478" s="7">
        <v>1</v>
      </c>
      <c r="G3478" s="32">
        <v>1</v>
      </c>
      <c r="H3478" s="7">
        <v>1</v>
      </c>
      <c r="I3478" s="7">
        <v>1</v>
      </c>
      <c r="P3478" s="23"/>
    </row>
    <row r="3479" spans="1:16" x14ac:dyDescent="0.15">
      <c r="A3479" s="46">
        <v>34.76</v>
      </c>
      <c r="B3479" s="7">
        <v>1</v>
      </c>
      <c r="C3479" s="7">
        <v>1</v>
      </c>
      <c r="D3479" s="7">
        <v>1</v>
      </c>
      <c r="E3479" s="7">
        <v>1</v>
      </c>
      <c r="F3479" s="7">
        <v>1</v>
      </c>
      <c r="G3479" s="32">
        <v>1</v>
      </c>
      <c r="H3479" s="7">
        <v>1</v>
      </c>
      <c r="I3479" s="7">
        <v>1</v>
      </c>
      <c r="P3479" s="23"/>
    </row>
    <row r="3480" spans="1:16" x14ac:dyDescent="0.15">
      <c r="A3480" s="46">
        <v>34.770000000000003</v>
      </c>
      <c r="B3480" s="7">
        <v>1</v>
      </c>
      <c r="C3480" s="7">
        <v>1</v>
      </c>
      <c r="D3480" s="7">
        <v>1</v>
      </c>
      <c r="E3480" s="7">
        <v>1</v>
      </c>
      <c r="F3480" s="7">
        <v>1</v>
      </c>
      <c r="G3480" s="32">
        <v>1</v>
      </c>
      <c r="H3480" s="7">
        <v>1</v>
      </c>
      <c r="I3480" s="7">
        <v>1</v>
      </c>
      <c r="P3480" s="23"/>
    </row>
    <row r="3481" spans="1:16" x14ac:dyDescent="0.15">
      <c r="A3481" s="46">
        <v>34.78</v>
      </c>
      <c r="B3481" s="7">
        <v>1</v>
      </c>
      <c r="C3481" s="7">
        <v>1</v>
      </c>
      <c r="D3481" s="7">
        <v>1</v>
      </c>
      <c r="E3481" s="7">
        <v>1</v>
      </c>
      <c r="F3481" s="7">
        <v>1</v>
      </c>
      <c r="G3481" s="32">
        <v>1</v>
      </c>
      <c r="H3481" s="7">
        <v>1</v>
      </c>
      <c r="I3481" s="7">
        <v>1</v>
      </c>
      <c r="P3481" s="23"/>
    </row>
    <row r="3482" spans="1:16" x14ac:dyDescent="0.15">
      <c r="A3482" s="46">
        <v>34.79</v>
      </c>
      <c r="B3482" s="7">
        <v>1</v>
      </c>
      <c r="C3482" s="7">
        <v>1</v>
      </c>
      <c r="D3482" s="7">
        <v>1</v>
      </c>
      <c r="E3482" s="7">
        <v>1</v>
      </c>
      <c r="F3482" s="7">
        <v>1</v>
      </c>
      <c r="G3482" s="32">
        <v>1</v>
      </c>
      <c r="H3482" s="7">
        <v>1</v>
      </c>
      <c r="I3482" s="7">
        <v>1</v>
      </c>
      <c r="P3482" s="23"/>
    </row>
    <row r="3483" spans="1:16" x14ac:dyDescent="0.15">
      <c r="A3483" s="46">
        <v>34.799999999999997</v>
      </c>
      <c r="B3483" s="7">
        <v>1</v>
      </c>
      <c r="C3483" s="7">
        <v>1</v>
      </c>
      <c r="D3483" s="7">
        <v>1</v>
      </c>
      <c r="E3483" s="7">
        <v>1</v>
      </c>
      <c r="F3483" s="7">
        <v>1</v>
      </c>
      <c r="G3483" s="32">
        <v>1</v>
      </c>
      <c r="H3483" s="7">
        <v>1</v>
      </c>
      <c r="I3483" s="7">
        <v>1</v>
      </c>
      <c r="P3483" s="23"/>
    </row>
    <row r="3484" spans="1:16" x14ac:dyDescent="0.15">
      <c r="A3484" s="46">
        <v>34.81</v>
      </c>
      <c r="B3484" s="7">
        <v>1</v>
      </c>
      <c r="C3484" s="7">
        <v>1</v>
      </c>
      <c r="D3484" s="7">
        <v>1</v>
      </c>
      <c r="E3484" s="7">
        <v>1</v>
      </c>
      <c r="F3484" s="7">
        <v>1</v>
      </c>
      <c r="G3484" s="32">
        <v>1</v>
      </c>
      <c r="H3484" s="7">
        <v>1</v>
      </c>
      <c r="I3484" s="7">
        <v>1</v>
      </c>
      <c r="P3484" s="23"/>
    </row>
    <row r="3485" spans="1:16" x14ac:dyDescent="0.15">
      <c r="A3485" s="46">
        <v>34.82</v>
      </c>
      <c r="B3485" s="7">
        <v>1</v>
      </c>
      <c r="C3485" s="7">
        <v>1</v>
      </c>
      <c r="D3485" s="7">
        <v>1</v>
      </c>
      <c r="E3485" s="7">
        <v>1</v>
      </c>
      <c r="F3485" s="7">
        <v>1</v>
      </c>
      <c r="G3485" s="32">
        <v>1</v>
      </c>
      <c r="H3485" s="7">
        <v>1</v>
      </c>
      <c r="I3485" s="7">
        <v>1</v>
      </c>
      <c r="P3485" s="23"/>
    </row>
    <row r="3486" spans="1:16" x14ac:dyDescent="0.15">
      <c r="A3486" s="46">
        <v>34.83</v>
      </c>
      <c r="B3486" s="7">
        <v>1</v>
      </c>
      <c r="C3486" s="7">
        <v>1</v>
      </c>
      <c r="D3486" s="7">
        <v>1</v>
      </c>
      <c r="E3486" s="7">
        <v>1</v>
      </c>
      <c r="F3486" s="7">
        <v>1</v>
      </c>
      <c r="G3486" s="32">
        <v>1</v>
      </c>
      <c r="H3486" s="7">
        <v>1</v>
      </c>
      <c r="I3486" s="7">
        <v>1</v>
      </c>
      <c r="P3486" s="23"/>
    </row>
    <row r="3487" spans="1:16" x14ac:dyDescent="0.15">
      <c r="A3487" s="46">
        <v>34.840000000000003</v>
      </c>
      <c r="B3487" s="7">
        <v>1</v>
      </c>
      <c r="C3487" s="7">
        <v>1</v>
      </c>
      <c r="D3487" s="7">
        <v>1</v>
      </c>
      <c r="E3487" s="7">
        <v>1</v>
      </c>
      <c r="F3487" s="7">
        <v>1</v>
      </c>
      <c r="G3487" s="32">
        <v>1</v>
      </c>
      <c r="H3487" s="7">
        <v>1</v>
      </c>
      <c r="I3487" s="7">
        <v>1</v>
      </c>
      <c r="P3487" s="23"/>
    </row>
    <row r="3488" spans="1:16" x14ac:dyDescent="0.15">
      <c r="A3488" s="46">
        <v>34.85</v>
      </c>
      <c r="B3488" s="7">
        <v>1</v>
      </c>
      <c r="C3488" s="7">
        <v>1</v>
      </c>
      <c r="D3488" s="7">
        <v>1</v>
      </c>
      <c r="E3488" s="7">
        <v>1</v>
      </c>
      <c r="F3488" s="7">
        <v>1</v>
      </c>
      <c r="G3488" s="32">
        <v>1</v>
      </c>
      <c r="H3488" s="7">
        <v>1</v>
      </c>
      <c r="I3488" s="7">
        <v>1</v>
      </c>
      <c r="P3488" s="23"/>
    </row>
    <row r="3489" spans="1:16" x14ac:dyDescent="0.15">
      <c r="A3489" s="46">
        <v>34.86</v>
      </c>
      <c r="B3489" s="7">
        <v>1</v>
      </c>
      <c r="C3489" s="7">
        <v>1</v>
      </c>
      <c r="D3489" s="7">
        <v>1</v>
      </c>
      <c r="E3489" s="7">
        <v>1</v>
      </c>
      <c r="F3489" s="7">
        <v>1</v>
      </c>
      <c r="G3489" s="32">
        <v>1</v>
      </c>
      <c r="H3489" s="7">
        <v>1</v>
      </c>
      <c r="I3489" s="7">
        <v>1</v>
      </c>
      <c r="P3489" s="23"/>
    </row>
    <row r="3490" spans="1:16" x14ac:dyDescent="0.15">
      <c r="A3490" s="46">
        <v>34.869999999999997</v>
      </c>
      <c r="B3490" s="7">
        <v>1</v>
      </c>
      <c r="C3490" s="7">
        <v>1</v>
      </c>
      <c r="D3490" s="7">
        <v>1</v>
      </c>
      <c r="E3490" s="7">
        <v>1</v>
      </c>
      <c r="F3490" s="7">
        <v>1</v>
      </c>
      <c r="G3490" s="32">
        <v>1</v>
      </c>
      <c r="H3490" s="7">
        <v>1</v>
      </c>
      <c r="I3490" s="7">
        <v>1</v>
      </c>
      <c r="P3490" s="23"/>
    </row>
    <row r="3491" spans="1:16" x14ac:dyDescent="0.15">
      <c r="A3491" s="46">
        <v>34.880000000000003</v>
      </c>
      <c r="B3491" s="7">
        <v>1</v>
      </c>
      <c r="C3491" s="7">
        <v>1</v>
      </c>
      <c r="D3491" s="7">
        <v>1</v>
      </c>
      <c r="E3491" s="7">
        <v>1</v>
      </c>
      <c r="F3491" s="7">
        <v>1</v>
      </c>
      <c r="G3491" s="32">
        <v>1</v>
      </c>
      <c r="H3491" s="7">
        <v>1</v>
      </c>
      <c r="I3491" s="7">
        <v>1</v>
      </c>
      <c r="P3491" s="23"/>
    </row>
    <row r="3492" spans="1:16" x14ac:dyDescent="0.15">
      <c r="A3492" s="46">
        <v>34.89</v>
      </c>
      <c r="B3492" s="7">
        <v>1</v>
      </c>
      <c r="C3492" s="7">
        <v>1</v>
      </c>
      <c r="D3492" s="7">
        <v>1</v>
      </c>
      <c r="E3492" s="7">
        <v>1</v>
      </c>
      <c r="F3492" s="7">
        <v>1</v>
      </c>
      <c r="G3492" s="32">
        <v>1</v>
      </c>
      <c r="H3492" s="7">
        <v>1</v>
      </c>
      <c r="I3492" s="7">
        <v>1</v>
      </c>
      <c r="P3492" s="23"/>
    </row>
    <row r="3493" spans="1:16" x14ac:dyDescent="0.15">
      <c r="A3493" s="46">
        <v>34.9</v>
      </c>
      <c r="B3493" s="7">
        <v>1</v>
      </c>
      <c r="C3493" s="7">
        <v>1</v>
      </c>
      <c r="D3493" s="7">
        <v>1</v>
      </c>
      <c r="E3493" s="7">
        <v>1</v>
      </c>
      <c r="F3493" s="7">
        <v>1</v>
      </c>
      <c r="G3493" s="32">
        <v>1</v>
      </c>
      <c r="H3493" s="7">
        <v>1</v>
      </c>
      <c r="I3493" s="7">
        <v>1</v>
      </c>
      <c r="P3493" s="23"/>
    </row>
    <row r="3494" spans="1:16" x14ac:dyDescent="0.15">
      <c r="A3494" s="46">
        <v>34.909999999999997</v>
      </c>
      <c r="B3494" s="7">
        <v>1</v>
      </c>
      <c r="C3494" s="7">
        <v>1</v>
      </c>
      <c r="D3494" s="7">
        <v>1</v>
      </c>
      <c r="E3494" s="7">
        <v>1</v>
      </c>
      <c r="F3494" s="7">
        <v>1</v>
      </c>
      <c r="G3494" s="32">
        <v>1</v>
      </c>
      <c r="H3494" s="7">
        <v>1</v>
      </c>
      <c r="I3494" s="7">
        <v>1</v>
      </c>
      <c r="P3494" s="23"/>
    </row>
    <row r="3495" spans="1:16" x14ac:dyDescent="0.15">
      <c r="A3495" s="46">
        <v>34.92</v>
      </c>
      <c r="B3495" s="7">
        <v>1</v>
      </c>
      <c r="C3495" s="7">
        <v>1</v>
      </c>
      <c r="D3495" s="7">
        <v>1</v>
      </c>
      <c r="E3495" s="7">
        <v>1</v>
      </c>
      <c r="F3495" s="7">
        <v>1</v>
      </c>
      <c r="G3495" s="32">
        <v>1</v>
      </c>
      <c r="H3495" s="7">
        <v>1</v>
      </c>
      <c r="I3495" s="7">
        <v>1</v>
      </c>
      <c r="P3495" s="23"/>
    </row>
    <row r="3496" spans="1:16" x14ac:dyDescent="0.15">
      <c r="A3496" s="46">
        <v>34.93</v>
      </c>
      <c r="B3496" s="7">
        <v>1</v>
      </c>
      <c r="C3496" s="7">
        <v>1</v>
      </c>
      <c r="D3496" s="7">
        <v>1</v>
      </c>
      <c r="E3496" s="7">
        <v>1</v>
      </c>
      <c r="F3496" s="7">
        <v>1</v>
      </c>
      <c r="G3496" s="32">
        <v>1</v>
      </c>
      <c r="H3496" s="7">
        <v>1</v>
      </c>
      <c r="I3496" s="7">
        <v>1</v>
      </c>
      <c r="P3496" s="23"/>
    </row>
    <row r="3497" spans="1:16" x14ac:dyDescent="0.15">
      <c r="A3497" s="46">
        <v>34.94</v>
      </c>
      <c r="B3497" s="7">
        <v>1</v>
      </c>
      <c r="C3497" s="7">
        <v>1</v>
      </c>
      <c r="D3497" s="7">
        <v>1</v>
      </c>
      <c r="E3497" s="7">
        <v>1</v>
      </c>
      <c r="F3497" s="7">
        <v>1</v>
      </c>
      <c r="G3497" s="32">
        <v>1</v>
      </c>
      <c r="H3497" s="7">
        <v>1</v>
      </c>
      <c r="I3497" s="7">
        <v>1</v>
      </c>
      <c r="P3497" s="23"/>
    </row>
    <row r="3498" spans="1:16" x14ac:dyDescent="0.15">
      <c r="A3498" s="46">
        <v>34.950000000000003</v>
      </c>
      <c r="B3498" s="7">
        <v>1</v>
      </c>
      <c r="C3498" s="7">
        <v>1</v>
      </c>
      <c r="D3498" s="7">
        <v>1</v>
      </c>
      <c r="E3498" s="7">
        <v>1</v>
      </c>
      <c r="F3498" s="7">
        <v>1</v>
      </c>
      <c r="G3498" s="32">
        <v>1</v>
      </c>
      <c r="H3498" s="7">
        <v>1</v>
      </c>
      <c r="I3498" s="7">
        <v>1</v>
      </c>
      <c r="P3498" s="23"/>
    </row>
    <row r="3499" spans="1:16" x14ac:dyDescent="0.15">
      <c r="A3499" s="46">
        <v>34.96</v>
      </c>
      <c r="B3499" s="7">
        <v>1</v>
      </c>
      <c r="C3499" s="7">
        <v>1</v>
      </c>
      <c r="D3499" s="7">
        <v>1</v>
      </c>
      <c r="E3499" s="7">
        <v>1</v>
      </c>
      <c r="F3499" s="7">
        <v>1</v>
      </c>
      <c r="G3499" s="32">
        <v>1</v>
      </c>
      <c r="H3499" s="7">
        <v>1</v>
      </c>
      <c r="I3499" s="7">
        <v>1</v>
      </c>
      <c r="P3499" s="23"/>
    </row>
    <row r="3500" spans="1:16" x14ac:dyDescent="0.15">
      <c r="A3500" s="46">
        <v>34.97</v>
      </c>
      <c r="B3500" s="7">
        <v>1</v>
      </c>
      <c r="C3500" s="7">
        <v>1</v>
      </c>
      <c r="D3500" s="7">
        <v>1</v>
      </c>
      <c r="E3500" s="7">
        <v>1</v>
      </c>
      <c r="F3500" s="7">
        <v>1</v>
      </c>
      <c r="G3500" s="32">
        <v>1</v>
      </c>
      <c r="H3500" s="7">
        <v>1</v>
      </c>
      <c r="I3500" s="7">
        <v>1</v>
      </c>
      <c r="P3500" s="23"/>
    </row>
    <row r="3501" spans="1:16" x14ac:dyDescent="0.15">
      <c r="A3501" s="46">
        <v>34.979999999999997</v>
      </c>
      <c r="B3501" s="7">
        <v>1</v>
      </c>
      <c r="C3501" s="7">
        <v>1</v>
      </c>
      <c r="D3501" s="7">
        <v>1</v>
      </c>
      <c r="E3501" s="7">
        <v>1</v>
      </c>
      <c r="F3501" s="7">
        <v>1</v>
      </c>
      <c r="G3501" s="32">
        <v>1</v>
      </c>
      <c r="H3501" s="7">
        <v>1</v>
      </c>
      <c r="I3501" s="7">
        <v>1</v>
      </c>
      <c r="P3501" s="23"/>
    </row>
    <row r="3502" spans="1:16" x14ac:dyDescent="0.15">
      <c r="A3502" s="46">
        <v>34.99</v>
      </c>
      <c r="B3502" s="7">
        <v>1</v>
      </c>
      <c r="C3502" s="7">
        <v>1</v>
      </c>
      <c r="D3502" s="7">
        <v>1</v>
      </c>
      <c r="E3502" s="7">
        <v>1</v>
      </c>
      <c r="F3502" s="7">
        <v>1</v>
      </c>
      <c r="G3502" s="32">
        <v>1</v>
      </c>
      <c r="H3502" s="7">
        <v>1</v>
      </c>
      <c r="I3502" s="7">
        <v>1</v>
      </c>
      <c r="P3502" s="23"/>
    </row>
    <row r="3503" spans="1:16" x14ac:dyDescent="0.15">
      <c r="A3503" s="46">
        <v>35</v>
      </c>
      <c r="B3503" s="7">
        <v>1</v>
      </c>
      <c r="C3503" s="7">
        <v>1</v>
      </c>
      <c r="D3503" s="7">
        <v>1</v>
      </c>
      <c r="E3503" s="7">
        <v>1</v>
      </c>
      <c r="F3503" s="7">
        <v>1</v>
      </c>
      <c r="G3503" s="32">
        <v>1</v>
      </c>
      <c r="H3503" s="7">
        <v>1</v>
      </c>
      <c r="I3503" s="7">
        <v>1</v>
      </c>
      <c r="P3503" s="23"/>
    </row>
    <row r="3504" spans="1:16" x14ac:dyDescent="0.15">
      <c r="A3504" s="46">
        <v>35.01</v>
      </c>
      <c r="B3504" s="7">
        <v>1</v>
      </c>
      <c r="C3504" s="7">
        <v>1</v>
      </c>
      <c r="D3504" s="7">
        <v>1</v>
      </c>
      <c r="E3504" s="7">
        <v>1</v>
      </c>
      <c r="F3504" s="7">
        <v>1</v>
      </c>
      <c r="G3504" s="32">
        <v>1</v>
      </c>
      <c r="H3504" s="7">
        <v>1</v>
      </c>
      <c r="I3504" s="7">
        <v>1</v>
      </c>
      <c r="P3504" s="23"/>
    </row>
    <row r="3505" spans="1:16" x14ac:dyDescent="0.15">
      <c r="A3505" s="46">
        <v>35.020000000000003</v>
      </c>
      <c r="B3505" s="7">
        <v>1</v>
      </c>
      <c r="C3505" s="7">
        <v>1</v>
      </c>
      <c r="D3505" s="7">
        <v>1</v>
      </c>
      <c r="E3505" s="7">
        <v>1</v>
      </c>
      <c r="F3505" s="7">
        <v>1</v>
      </c>
      <c r="G3505" s="32">
        <v>1</v>
      </c>
      <c r="H3505" s="7">
        <v>1</v>
      </c>
      <c r="I3505" s="7">
        <v>1</v>
      </c>
      <c r="P3505" s="23"/>
    </row>
    <row r="3506" spans="1:16" x14ac:dyDescent="0.15">
      <c r="A3506" s="46">
        <v>35.03</v>
      </c>
      <c r="B3506" s="7">
        <v>1</v>
      </c>
      <c r="C3506" s="7">
        <v>1</v>
      </c>
      <c r="D3506" s="7">
        <v>1</v>
      </c>
      <c r="E3506" s="7">
        <v>1</v>
      </c>
      <c r="F3506" s="7">
        <v>1</v>
      </c>
      <c r="G3506" s="32">
        <v>1</v>
      </c>
      <c r="H3506" s="7">
        <v>1</v>
      </c>
      <c r="I3506" s="7">
        <v>1</v>
      </c>
      <c r="P3506" s="23"/>
    </row>
    <row r="3507" spans="1:16" x14ac:dyDescent="0.15">
      <c r="A3507" s="46">
        <v>35.04</v>
      </c>
      <c r="B3507" s="7">
        <v>1</v>
      </c>
      <c r="C3507" s="7">
        <v>1</v>
      </c>
      <c r="D3507" s="7">
        <v>1</v>
      </c>
      <c r="E3507" s="7">
        <v>1</v>
      </c>
      <c r="F3507" s="7">
        <v>1</v>
      </c>
      <c r="G3507" s="32">
        <v>1</v>
      </c>
      <c r="H3507" s="7">
        <v>1</v>
      </c>
      <c r="I3507" s="7">
        <v>1</v>
      </c>
      <c r="P3507" s="23"/>
    </row>
    <row r="3508" spans="1:16" x14ac:dyDescent="0.15">
      <c r="A3508" s="46">
        <v>35.049999999999997</v>
      </c>
      <c r="B3508" s="7">
        <v>1</v>
      </c>
      <c r="C3508" s="7">
        <v>1</v>
      </c>
      <c r="D3508" s="7">
        <v>1</v>
      </c>
      <c r="E3508" s="7">
        <v>1</v>
      </c>
      <c r="F3508" s="7">
        <v>1</v>
      </c>
      <c r="G3508" s="32">
        <v>1</v>
      </c>
      <c r="H3508" s="7">
        <v>1</v>
      </c>
      <c r="I3508" s="7">
        <v>1</v>
      </c>
      <c r="P3508" s="23"/>
    </row>
    <row r="3509" spans="1:16" x14ac:dyDescent="0.15">
      <c r="A3509" s="46">
        <v>35.06</v>
      </c>
      <c r="B3509" s="7">
        <v>1</v>
      </c>
      <c r="C3509" s="7">
        <v>1</v>
      </c>
      <c r="D3509" s="7">
        <v>1</v>
      </c>
      <c r="E3509" s="7">
        <v>1</v>
      </c>
      <c r="F3509" s="7">
        <v>1</v>
      </c>
      <c r="G3509" s="32">
        <v>1</v>
      </c>
      <c r="H3509" s="7">
        <v>1</v>
      </c>
      <c r="I3509" s="7">
        <v>1</v>
      </c>
      <c r="P3509" s="23"/>
    </row>
    <row r="3510" spans="1:16" x14ac:dyDescent="0.15">
      <c r="A3510" s="46">
        <v>35.07</v>
      </c>
      <c r="B3510" s="7">
        <v>1</v>
      </c>
      <c r="C3510" s="7">
        <v>1</v>
      </c>
      <c r="D3510" s="7">
        <v>1</v>
      </c>
      <c r="E3510" s="7">
        <v>1</v>
      </c>
      <c r="F3510" s="7">
        <v>1</v>
      </c>
      <c r="G3510" s="32">
        <v>1</v>
      </c>
      <c r="H3510" s="7">
        <v>1</v>
      </c>
      <c r="I3510" s="7">
        <v>1</v>
      </c>
      <c r="P3510" s="23"/>
    </row>
    <row r="3511" spans="1:16" x14ac:dyDescent="0.15">
      <c r="A3511" s="46">
        <v>35.08</v>
      </c>
      <c r="B3511" s="7">
        <v>1</v>
      </c>
      <c r="C3511" s="7">
        <v>1</v>
      </c>
      <c r="D3511" s="7">
        <v>1</v>
      </c>
      <c r="E3511" s="7">
        <v>1</v>
      </c>
      <c r="F3511" s="7">
        <v>1</v>
      </c>
      <c r="G3511" s="32">
        <v>1</v>
      </c>
      <c r="H3511" s="7">
        <v>1</v>
      </c>
      <c r="I3511" s="7">
        <v>1</v>
      </c>
      <c r="P3511" s="23"/>
    </row>
    <row r="3512" spans="1:16" x14ac:dyDescent="0.15">
      <c r="A3512" s="46">
        <v>35.090000000000003</v>
      </c>
      <c r="B3512" s="7">
        <v>1</v>
      </c>
      <c r="C3512" s="7">
        <v>1</v>
      </c>
      <c r="D3512" s="7">
        <v>1</v>
      </c>
      <c r="E3512" s="7">
        <v>1</v>
      </c>
      <c r="F3512" s="7">
        <v>1</v>
      </c>
      <c r="G3512" s="32">
        <v>1</v>
      </c>
      <c r="H3512" s="7">
        <v>1</v>
      </c>
      <c r="I3512" s="7">
        <v>1</v>
      </c>
      <c r="P3512" s="23"/>
    </row>
    <row r="3513" spans="1:16" x14ac:dyDescent="0.15">
      <c r="A3513" s="46">
        <v>35.1</v>
      </c>
      <c r="B3513" s="7">
        <v>1</v>
      </c>
      <c r="C3513" s="7">
        <v>1</v>
      </c>
      <c r="D3513" s="7">
        <v>1</v>
      </c>
      <c r="E3513" s="7">
        <v>1</v>
      </c>
      <c r="F3513" s="7">
        <v>1</v>
      </c>
      <c r="G3513" s="32">
        <v>1</v>
      </c>
      <c r="H3513" s="7">
        <v>1</v>
      </c>
      <c r="I3513" s="7">
        <v>1</v>
      </c>
      <c r="P3513" s="23"/>
    </row>
    <row r="3514" spans="1:16" x14ac:dyDescent="0.15">
      <c r="A3514" s="46">
        <v>35.11</v>
      </c>
      <c r="B3514" s="7">
        <v>1</v>
      </c>
      <c r="C3514" s="7">
        <v>1</v>
      </c>
      <c r="D3514" s="7">
        <v>1</v>
      </c>
      <c r="E3514" s="7">
        <v>1</v>
      </c>
      <c r="F3514" s="7">
        <v>1</v>
      </c>
      <c r="G3514" s="32">
        <v>1</v>
      </c>
      <c r="H3514" s="7">
        <v>1</v>
      </c>
      <c r="I3514" s="7">
        <v>1</v>
      </c>
      <c r="P3514" s="23"/>
    </row>
    <row r="3515" spans="1:16" x14ac:dyDescent="0.15">
      <c r="A3515" s="46">
        <v>35.119999999999997</v>
      </c>
      <c r="B3515" s="7">
        <v>1</v>
      </c>
      <c r="C3515" s="7">
        <v>1</v>
      </c>
      <c r="D3515" s="7">
        <v>1</v>
      </c>
      <c r="E3515" s="7">
        <v>1</v>
      </c>
      <c r="F3515" s="7">
        <v>1</v>
      </c>
      <c r="G3515" s="32">
        <v>1</v>
      </c>
      <c r="H3515" s="7">
        <v>1</v>
      </c>
      <c r="I3515" s="7">
        <v>1</v>
      </c>
      <c r="P3515" s="23"/>
    </row>
    <row r="3516" spans="1:16" x14ac:dyDescent="0.15">
      <c r="A3516" s="46">
        <v>35.130000000000003</v>
      </c>
      <c r="B3516" s="7">
        <v>1</v>
      </c>
      <c r="C3516" s="7">
        <v>1</v>
      </c>
      <c r="D3516" s="7">
        <v>1</v>
      </c>
      <c r="E3516" s="7">
        <v>1</v>
      </c>
      <c r="F3516" s="7">
        <v>1</v>
      </c>
      <c r="G3516" s="32">
        <v>1</v>
      </c>
      <c r="H3516" s="7">
        <v>1</v>
      </c>
      <c r="I3516" s="7">
        <v>1</v>
      </c>
      <c r="P3516" s="23"/>
    </row>
    <row r="3517" spans="1:16" x14ac:dyDescent="0.15">
      <c r="A3517" s="46">
        <v>35.14</v>
      </c>
      <c r="B3517" s="7">
        <v>1</v>
      </c>
      <c r="C3517" s="7">
        <v>1</v>
      </c>
      <c r="D3517" s="7">
        <v>1</v>
      </c>
      <c r="E3517" s="7">
        <v>1</v>
      </c>
      <c r="F3517" s="7">
        <v>1</v>
      </c>
      <c r="G3517" s="32">
        <v>1</v>
      </c>
      <c r="H3517" s="7">
        <v>1</v>
      </c>
      <c r="I3517" s="7">
        <v>1</v>
      </c>
      <c r="P3517" s="23"/>
    </row>
    <row r="3518" spans="1:16" x14ac:dyDescent="0.15">
      <c r="A3518" s="46">
        <v>35.15</v>
      </c>
      <c r="B3518" s="7">
        <v>1</v>
      </c>
      <c r="C3518" s="7">
        <v>1</v>
      </c>
      <c r="D3518" s="7">
        <v>1</v>
      </c>
      <c r="E3518" s="7">
        <v>1</v>
      </c>
      <c r="F3518" s="7">
        <v>1</v>
      </c>
      <c r="G3518" s="32">
        <v>1</v>
      </c>
      <c r="H3518" s="7">
        <v>1</v>
      </c>
      <c r="I3518" s="7">
        <v>1</v>
      </c>
      <c r="P3518" s="23"/>
    </row>
    <row r="3519" spans="1:16" x14ac:dyDescent="0.15">
      <c r="A3519" s="46">
        <v>35.159999999999997</v>
      </c>
      <c r="B3519" s="7">
        <v>1</v>
      </c>
      <c r="C3519" s="7">
        <v>1</v>
      </c>
      <c r="D3519" s="7">
        <v>1</v>
      </c>
      <c r="E3519" s="7">
        <v>1</v>
      </c>
      <c r="F3519" s="7">
        <v>1</v>
      </c>
      <c r="G3519" s="32">
        <v>1</v>
      </c>
      <c r="H3519" s="7">
        <v>1</v>
      </c>
      <c r="I3519" s="7">
        <v>1</v>
      </c>
      <c r="P3519" s="23"/>
    </row>
    <row r="3520" spans="1:16" x14ac:dyDescent="0.15">
      <c r="A3520" s="46">
        <v>35.17</v>
      </c>
      <c r="B3520" s="7">
        <v>1</v>
      </c>
      <c r="C3520" s="7">
        <v>1</v>
      </c>
      <c r="D3520" s="7">
        <v>1</v>
      </c>
      <c r="E3520" s="7">
        <v>1</v>
      </c>
      <c r="F3520" s="7">
        <v>1</v>
      </c>
      <c r="G3520" s="32">
        <v>1</v>
      </c>
      <c r="H3520" s="7">
        <v>1</v>
      </c>
      <c r="I3520" s="7">
        <v>1</v>
      </c>
      <c r="P3520" s="23"/>
    </row>
    <row r="3521" spans="1:16" x14ac:dyDescent="0.15">
      <c r="A3521" s="46">
        <v>35.18</v>
      </c>
      <c r="B3521" s="7">
        <v>1</v>
      </c>
      <c r="C3521" s="7">
        <v>1</v>
      </c>
      <c r="D3521" s="7">
        <v>1</v>
      </c>
      <c r="E3521" s="7">
        <v>1</v>
      </c>
      <c r="F3521" s="7">
        <v>1</v>
      </c>
      <c r="G3521" s="32">
        <v>1</v>
      </c>
      <c r="H3521" s="7">
        <v>1</v>
      </c>
      <c r="I3521" s="7">
        <v>1</v>
      </c>
      <c r="P3521" s="23"/>
    </row>
    <row r="3522" spans="1:16" x14ac:dyDescent="0.15">
      <c r="A3522" s="46">
        <v>35.19</v>
      </c>
      <c r="B3522" s="7">
        <v>1</v>
      </c>
      <c r="C3522" s="7">
        <v>1</v>
      </c>
      <c r="D3522" s="7">
        <v>1</v>
      </c>
      <c r="E3522" s="7">
        <v>1</v>
      </c>
      <c r="F3522" s="7">
        <v>1</v>
      </c>
      <c r="G3522" s="32">
        <v>1</v>
      </c>
      <c r="H3522" s="7">
        <v>1</v>
      </c>
      <c r="I3522" s="7">
        <v>1</v>
      </c>
      <c r="P3522" s="23"/>
    </row>
    <row r="3523" spans="1:16" x14ac:dyDescent="0.15">
      <c r="A3523" s="46">
        <v>35.200000000000003</v>
      </c>
      <c r="B3523" s="7">
        <v>1</v>
      </c>
      <c r="C3523" s="7">
        <v>1</v>
      </c>
      <c r="D3523" s="7">
        <v>1</v>
      </c>
      <c r="E3523" s="7">
        <v>1</v>
      </c>
      <c r="F3523" s="7">
        <v>1</v>
      </c>
      <c r="G3523" s="32">
        <v>1</v>
      </c>
      <c r="H3523" s="7">
        <v>1</v>
      </c>
      <c r="I3523" s="7">
        <v>1</v>
      </c>
      <c r="P3523" s="23"/>
    </row>
    <row r="3524" spans="1:16" x14ac:dyDescent="0.15">
      <c r="A3524" s="46">
        <v>35.21</v>
      </c>
      <c r="B3524" s="7">
        <v>1</v>
      </c>
      <c r="C3524" s="7">
        <v>1</v>
      </c>
      <c r="D3524" s="7">
        <v>1</v>
      </c>
      <c r="E3524" s="7">
        <v>1</v>
      </c>
      <c r="F3524" s="7">
        <v>1</v>
      </c>
      <c r="G3524" s="32">
        <v>1</v>
      </c>
      <c r="H3524" s="7">
        <v>1</v>
      </c>
      <c r="I3524" s="7">
        <v>1</v>
      </c>
      <c r="P3524" s="23"/>
    </row>
    <row r="3525" spans="1:16" x14ac:dyDescent="0.15">
      <c r="A3525" s="46">
        <v>35.22</v>
      </c>
      <c r="B3525" s="7">
        <v>1</v>
      </c>
      <c r="C3525" s="7">
        <v>1</v>
      </c>
      <c r="D3525" s="7">
        <v>1</v>
      </c>
      <c r="E3525" s="7">
        <v>1</v>
      </c>
      <c r="F3525" s="7">
        <v>1</v>
      </c>
      <c r="G3525" s="32">
        <v>1</v>
      </c>
      <c r="H3525" s="7">
        <v>1</v>
      </c>
      <c r="I3525" s="7">
        <v>1</v>
      </c>
      <c r="P3525" s="23"/>
    </row>
    <row r="3526" spans="1:16" x14ac:dyDescent="0.15">
      <c r="A3526" s="46">
        <v>35.229999999999997</v>
      </c>
      <c r="B3526" s="7">
        <v>1</v>
      </c>
      <c r="C3526" s="7">
        <v>1</v>
      </c>
      <c r="D3526" s="7">
        <v>1</v>
      </c>
      <c r="E3526" s="7">
        <v>1</v>
      </c>
      <c r="F3526" s="7">
        <v>1</v>
      </c>
      <c r="G3526" s="32">
        <v>1</v>
      </c>
      <c r="H3526" s="7">
        <v>1</v>
      </c>
      <c r="I3526" s="7">
        <v>1</v>
      </c>
      <c r="P3526" s="23"/>
    </row>
    <row r="3527" spans="1:16" x14ac:dyDescent="0.15">
      <c r="A3527" s="46">
        <v>35.24</v>
      </c>
      <c r="B3527" s="7">
        <v>1</v>
      </c>
      <c r="C3527" s="7">
        <v>1</v>
      </c>
      <c r="D3527" s="7">
        <v>1</v>
      </c>
      <c r="E3527" s="7">
        <v>1</v>
      </c>
      <c r="F3527" s="7">
        <v>1</v>
      </c>
      <c r="G3527" s="32">
        <v>1</v>
      </c>
      <c r="H3527" s="7">
        <v>1</v>
      </c>
      <c r="I3527" s="7">
        <v>1</v>
      </c>
      <c r="P3527" s="23"/>
    </row>
    <row r="3528" spans="1:16" x14ac:dyDescent="0.15">
      <c r="A3528" s="46">
        <v>35.25</v>
      </c>
      <c r="B3528" s="7">
        <v>1</v>
      </c>
      <c r="C3528" s="7">
        <v>1</v>
      </c>
      <c r="D3528" s="7">
        <v>1</v>
      </c>
      <c r="E3528" s="7">
        <v>1</v>
      </c>
      <c r="F3528" s="7">
        <v>1</v>
      </c>
      <c r="G3528" s="32">
        <v>1</v>
      </c>
      <c r="H3528" s="7">
        <v>1</v>
      </c>
      <c r="I3528" s="7">
        <v>1</v>
      </c>
      <c r="P3528" s="23"/>
    </row>
    <row r="3529" spans="1:16" x14ac:dyDescent="0.15">
      <c r="A3529" s="46">
        <v>35.26</v>
      </c>
      <c r="B3529" s="7">
        <v>1</v>
      </c>
      <c r="C3529" s="7">
        <v>1</v>
      </c>
      <c r="D3529" s="7">
        <v>1</v>
      </c>
      <c r="E3529" s="7">
        <v>1</v>
      </c>
      <c r="F3529" s="7">
        <v>1</v>
      </c>
      <c r="G3529" s="32">
        <v>1</v>
      </c>
      <c r="H3529" s="7">
        <v>1</v>
      </c>
      <c r="I3529" s="7">
        <v>1</v>
      </c>
      <c r="P3529" s="23"/>
    </row>
    <row r="3530" spans="1:16" x14ac:dyDescent="0.15">
      <c r="A3530" s="46">
        <v>35.270000000000003</v>
      </c>
      <c r="B3530" s="7">
        <v>1</v>
      </c>
      <c r="C3530" s="7">
        <v>1</v>
      </c>
      <c r="D3530" s="7">
        <v>1</v>
      </c>
      <c r="E3530" s="7">
        <v>1</v>
      </c>
      <c r="F3530" s="7">
        <v>1</v>
      </c>
      <c r="G3530" s="32">
        <v>1</v>
      </c>
      <c r="H3530" s="7">
        <v>1</v>
      </c>
      <c r="I3530" s="7">
        <v>1</v>
      </c>
      <c r="P3530" s="23"/>
    </row>
    <row r="3531" spans="1:16" x14ac:dyDescent="0.15">
      <c r="A3531" s="46">
        <v>35.28</v>
      </c>
      <c r="B3531" s="7">
        <v>1</v>
      </c>
      <c r="C3531" s="7">
        <v>1</v>
      </c>
      <c r="D3531" s="7">
        <v>1</v>
      </c>
      <c r="E3531" s="7">
        <v>1</v>
      </c>
      <c r="F3531" s="7">
        <v>1</v>
      </c>
      <c r="G3531" s="32">
        <v>1</v>
      </c>
      <c r="H3531" s="7">
        <v>1</v>
      </c>
      <c r="I3531" s="7">
        <v>1</v>
      </c>
      <c r="P3531" s="23"/>
    </row>
    <row r="3532" spans="1:16" x14ac:dyDescent="0.15">
      <c r="A3532" s="46">
        <v>35.29</v>
      </c>
      <c r="B3532" s="7">
        <v>1</v>
      </c>
      <c r="C3532" s="7">
        <v>1</v>
      </c>
      <c r="D3532" s="7">
        <v>1</v>
      </c>
      <c r="E3532" s="7">
        <v>1</v>
      </c>
      <c r="F3532" s="7">
        <v>1</v>
      </c>
      <c r="G3532" s="32">
        <v>1</v>
      </c>
      <c r="H3532" s="7">
        <v>1</v>
      </c>
      <c r="I3532" s="7">
        <v>1</v>
      </c>
      <c r="P3532" s="23"/>
    </row>
    <row r="3533" spans="1:16" x14ac:dyDescent="0.15">
      <c r="A3533" s="46">
        <v>35.299999999999997</v>
      </c>
      <c r="B3533" s="7">
        <v>1</v>
      </c>
      <c r="C3533" s="7">
        <v>1</v>
      </c>
      <c r="D3533" s="7">
        <v>1</v>
      </c>
      <c r="E3533" s="7">
        <v>1</v>
      </c>
      <c r="F3533" s="7">
        <v>1</v>
      </c>
      <c r="G3533" s="32">
        <v>1</v>
      </c>
      <c r="H3533" s="7">
        <v>1</v>
      </c>
      <c r="I3533" s="7">
        <v>1</v>
      </c>
      <c r="P3533" s="23"/>
    </row>
    <row r="3534" spans="1:16" x14ac:dyDescent="0.15">
      <c r="A3534" s="46">
        <v>35.31</v>
      </c>
      <c r="B3534" s="7">
        <v>1</v>
      </c>
      <c r="C3534" s="7">
        <v>1</v>
      </c>
      <c r="D3534" s="7">
        <v>1</v>
      </c>
      <c r="E3534" s="7">
        <v>1</v>
      </c>
      <c r="F3534" s="7">
        <v>1</v>
      </c>
      <c r="G3534" s="32">
        <v>1</v>
      </c>
      <c r="H3534" s="7">
        <v>1</v>
      </c>
      <c r="I3534" s="7">
        <v>1</v>
      </c>
      <c r="P3534" s="23"/>
    </row>
    <row r="3535" spans="1:16" x14ac:dyDescent="0.15">
      <c r="A3535" s="46">
        <v>35.32</v>
      </c>
      <c r="B3535" s="7">
        <v>1</v>
      </c>
      <c r="C3535" s="7">
        <v>1</v>
      </c>
      <c r="D3535" s="7">
        <v>1</v>
      </c>
      <c r="E3535" s="7">
        <v>1</v>
      </c>
      <c r="F3535" s="7">
        <v>1</v>
      </c>
      <c r="G3535" s="32">
        <v>1</v>
      </c>
      <c r="H3535" s="7">
        <v>1</v>
      </c>
      <c r="I3535" s="7">
        <v>1</v>
      </c>
      <c r="P3535" s="23"/>
    </row>
    <row r="3536" spans="1:16" x14ac:dyDescent="0.15">
      <c r="A3536" s="46">
        <v>35.33</v>
      </c>
      <c r="B3536" s="7">
        <v>1</v>
      </c>
      <c r="C3536" s="7">
        <v>1</v>
      </c>
      <c r="D3536" s="7">
        <v>1</v>
      </c>
      <c r="E3536" s="7">
        <v>1</v>
      </c>
      <c r="F3536" s="7">
        <v>1</v>
      </c>
      <c r="G3536" s="32">
        <v>1</v>
      </c>
      <c r="H3536" s="7">
        <v>1</v>
      </c>
      <c r="I3536" s="7">
        <v>1</v>
      </c>
      <c r="P3536" s="23"/>
    </row>
    <row r="3537" spans="1:16" x14ac:dyDescent="0.15">
      <c r="A3537" s="46">
        <v>35.340000000000003</v>
      </c>
      <c r="B3537" s="7">
        <v>1</v>
      </c>
      <c r="C3537" s="7">
        <v>1</v>
      </c>
      <c r="D3537" s="7">
        <v>1</v>
      </c>
      <c r="E3537" s="7">
        <v>1</v>
      </c>
      <c r="F3537" s="7">
        <v>1</v>
      </c>
      <c r="G3537" s="32">
        <v>1</v>
      </c>
      <c r="H3537" s="7">
        <v>1</v>
      </c>
      <c r="I3537" s="7">
        <v>1</v>
      </c>
      <c r="P3537" s="23"/>
    </row>
    <row r="3538" spans="1:16" x14ac:dyDescent="0.15">
      <c r="A3538" s="46">
        <v>35.35</v>
      </c>
      <c r="B3538" s="7">
        <v>1</v>
      </c>
      <c r="C3538" s="7">
        <v>1</v>
      </c>
      <c r="D3538" s="7">
        <v>1</v>
      </c>
      <c r="E3538" s="7">
        <v>1</v>
      </c>
      <c r="F3538" s="7">
        <v>1</v>
      </c>
      <c r="G3538" s="32">
        <v>1</v>
      </c>
      <c r="H3538" s="7">
        <v>1</v>
      </c>
      <c r="I3538" s="7">
        <v>1</v>
      </c>
      <c r="P3538" s="23"/>
    </row>
    <row r="3539" spans="1:16" x14ac:dyDescent="0.15">
      <c r="A3539" s="46">
        <v>35.36</v>
      </c>
      <c r="B3539" s="7">
        <v>1</v>
      </c>
      <c r="C3539" s="7">
        <v>1</v>
      </c>
      <c r="D3539" s="7">
        <v>1</v>
      </c>
      <c r="E3539" s="7">
        <v>1</v>
      </c>
      <c r="F3539" s="7">
        <v>1</v>
      </c>
      <c r="G3539" s="32">
        <v>1</v>
      </c>
      <c r="H3539" s="7">
        <v>1</v>
      </c>
      <c r="I3539" s="7">
        <v>1</v>
      </c>
      <c r="P3539" s="23"/>
    </row>
    <row r="3540" spans="1:16" x14ac:dyDescent="0.15">
      <c r="A3540" s="46">
        <v>35.369999999999997</v>
      </c>
      <c r="B3540" s="7">
        <v>1</v>
      </c>
      <c r="C3540" s="7">
        <v>1</v>
      </c>
      <c r="D3540" s="7">
        <v>1</v>
      </c>
      <c r="E3540" s="7">
        <v>1</v>
      </c>
      <c r="F3540" s="7">
        <v>1</v>
      </c>
      <c r="G3540" s="32">
        <v>1</v>
      </c>
      <c r="H3540" s="7">
        <v>1</v>
      </c>
      <c r="I3540" s="7">
        <v>1</v>
      </c>
      <c r="P3540" s="23"/>
    </row>
    <row r="3541" spans="1:16" x14ac:dyDescent="0.15">
      <c r="A3541" s="46">
        <v>35.380000000000003</v>
      </c>
      <c r="B3541" s="7">
        <v>1</v>
      </c>
      <c r="C3541" s="7">
        <v>1</v>
      </c>
      <c r="D3541" s="7">
        <v>1</v>
      </c>
      <c r="E3541" s="7">
        <v>1</v>
      </c>
      <c r="F3541" s="7">
        <v>1</v>
      </c>
      <c r="G3541" s="32">
        <v>1</v>
      </c>
      <c r="H3541" s="7">
        <v>1</v>
      </c>
      <c r="I3541" s="7">
        <v>1</v>
      </c>
      <c r="P3541" s="23"/>
    </row>
    <row r="3542" spans="1:16" x14ac:dyDescent="0.15">
      <c r="A3542" s="46">
        <v>35.39</v>
      </c>
      <c r="B3542" s="7">
        <v>1</v>
      </c>
      <c r="C3542" s="7">
        <v>1</v>
      </c>
      <c r="D3542" s="7">
        <v>1</v>
      </c>
      <c r="E3542" s="7">
        <v>1</v>
      </c>
      <c r="F3542" s="7">
        <v>1</v>
      </c>
      <c r="G3542" s="32">
        <v>1</v>
      </c>
      <c r="H3542" s="7">
        <v>1</v>
      </c>
      <c r="I3542" s="7">
        <v>1</v>
      </c>
      <c r="P3542" s="23"/>
    </row>
    <row r="3543" spans="1:16" x14ac:dyDescent="0.15">
      <c r="A3543" s="46">
        <v>35.4</v>
      </c>
      <c r="B3543" s="7">
        <v>1</v>
      </c>
      <c r="C3543" s="7">
        <v>1</v>
      </c>
      <c r="D3543" s="7">
        <v>1</v>
      </c>
      <c r="E3543" s="7">
        <v>1</v>
      </c>
      <c r="F3543" s="7">
        <v>1</v>
      </c>
      <c r="G3543" s="32">
        <v>1</v>
      </c>
      <c r="H3543" s="7">
        <v>1</v>
      </c>
      <c r="I3543" s="7">
        <v>1</v>
      </c>
      <c r="P3543" s="23"/>
    </row>
    <row r="3544" spans="1:16" x14ac:dyDescent="0.15">
      <c r="A3544" s="46">
        <v>35.409999999999997</v>
      </c>
      <c r="B3544" s="7">
        <v>1</v>
      </c>
      <c r="C3544" s="7">
        <v>1</v>
      </c>
      <c r="D3544" s="7">
        <v>1</v>
      </c>
      <c r="E3544" s="7">
        <v>1</v>
      </c>
      <c r="F3544" s="7">
        <v>1</v>
      </c>
      <c r="G3544" s="32">
        <v>1</v>
      </c>
      <c r="H3544" s="7">
        <v>1</v>
      </c>
      <c r="I3544" s="7">
        <v>1</v>
      </c>
      <c r="P3544" s="23"/>
    </row>
    <row r="3545" spans="1:16" x14ac:dyDescent="0.15">
      <c r="A3545" s="46">
        <v>35.42</v>
      </c>
      <c r="B3545" s="7">
        <v>1</v>
      </c>
      <c r="C3545" s="7">
        <v>1</v>
      </c>
      <c r="D3545" s="7">
        <v>1</v>
      </c>
      <c r="E3545" s="7">
        <v>1</v>
      </c>
      <c r="F3545" s="7">
        <v>1</v>
      </c>
      <c r="G3545" s="32">
        <v>1</v>
      </c>
      <c r="H3545" s="7">
        <v>1</v>
      </c>
      <c r="I3545" s="7">
        <v>1</v>
      </c>
      <c r="P3545" s="23"/>
    </row>
    <row r="3546" spans="1:16" x14ac:dyDescent="0.15">
      <c r="A3546" s="46">
        <v>35.43</v>
      </c>
      <c r="B3546" s="7">
        <v>1</v>
      </c>
      <c r="C3546" s="7">
        <v>1</v>
      </c>
      <c r="D3546" s="7">
        <v>1</v>
      </c>
      <c r="E3546" s="7">
        <v>1</v>
      </c>
      <c r="F3546" s="7">
        <v>1</v>
      </c>
      <c r="G3546" s="32">
        <v>1</v>
      </c>
      <c r="H3546" s="7">
        <v>1</v>
      </c>
      <c r="I3546" s="7">
        <v>1</v>
      </c>
      <c r="P3546" s="23"/>
    </row>
    <row r="3547" spans="1:16" x14ac:dyDescent="0.15">
      <c r="A3547" s="46">
        <v>35.44</v>
      </c>
      <c r="B3547" s="7">
        <v>1</v>
      </c>
      <c r="C3547" s="7">
        <v>1</v>
      </c>
      <c r="D3547" s="7">
        <v>1</v>
      </c>
      <c r="E3547" s="7">
        <v>1</v>
      </c>
      <c r="F3547" s="7">
        <v>1</v>
      </c>
      <c r="G3547" s="32">
        <v>1</v>
      </c>
      <c r="H3547" s="7">
        <v>1</v>
      </c>
      <c r="I3547" s="7">
        <v>1</v>
      </c>
      <c r="P3547" s="23"/>
    </row>
    <row r="3548" spans="1:16" x14ac:dyDescent="0.15">
      <c r="A3548" s="46">
        <v>35.450000000000003</v>
      </c>
      <c r="B3548" s="7">
        <v>1</v>
      </c>
      <c r="C3548" s="7">
        <v>1</v>
      </c>
      <c r="D3548" s="7">
        <v>1</v>
      </c>
      <c r="E3548" s="7">
        <v>1</v>
      </c>
      <c r="F3548" s="7">
        <v>1</v>
      </c>
      <c r="G3548" s="32">
        <v>1</v>
      </c>
      <c r="H3548" s="7">
        <v>1</v>
      </c>
      <c r="I3548" s="7">
        <v>1</v>
      </c>
      <c r="P3548" s="23"/>
    </row>
    <row r="3549" spans="1:16" x14ac:dyDescent="0.15">
      <c r="A3549" s="46">
        <v>35.46</v>
      </c>
      <c r="B3549" s="7">
        <v>1</v>
      </c>
      <c r="C3549" s="7">
        <v>1</v>
      </c>
      <c r="D3549" s="7">
        <v>1</v>
      </c>
      <c r="E3549" s="7">
        <v>1</v>
      </c>
      <c r="F3549" s="7">
        <v>1</v>
      </c>
      <c r="G3549" s="32">
        <v>1</v>
      </c>
      <c r="H3549" s="7">
        <v>1</v>
      </c>
      <c r="I3549" s="7">
        <v>1</v>
      </c>
      <c r="P3549" s="23"/>
    </row>
    <row r="3550" spans="1:16" x14ac:dyDescent="0.15">
      <c r="A3550" s="46">
        <v>35.47</v>
      </c>
      <c r="B3550" s="7">
        <v>1</v>
      </c>
      <c r="C3550" s="7">
        <v>1</v>
      </c>
      <c r="D3550" s="7">
        <v>1</v>
      </c>
      <c r="E3550" s="7">
        <v>1</v>
      </c>
      <c r="F3550" s="7">
        <v>1</v>
      </c>
      <c r="G3550" s="32">
        <v>1</v>
      </c>
      <c r="H3550" s="7">
        <v>1</v>
      </c>
      <c r="I3550" s="7">
        <v>1</v>
      </c>
      <c r="P3550" s="23"/>
    </row>
    <row r="3551" spans="1:16" x14ac:dyDescent="0.15">
      <c r="A3551" s="46">
        <v>35.479999999999997</v>
      </c>
      <c r="B3551" s="7">
        <v>1</v>
      </c>
      <c r="C3551" s="7">
        <v>1</v>
      </c>
      <c r="D3551" s="7">
        <v>1</v>
      </c>
      <c r="E3551" s="7">
        <v>1</v>
      </c>
      <c r="F3551" s="7">
        <v>1</v>
      </c>
      <c r="G3551" s="32">
        <v>1</v>
      </c>
      <c r="H3551" s="7">
        <v>1</v>
      </c>
      <c r="I3551" s="7">
        <v>1</v>
      </c>
      <c r="P3551" s="23"/>
    </row>
    <row r="3552" spans="1:16" x14ac:dyDescent="0.15">
      <c r="A3552" s="46">
        <v>35.49</v>
      </c>
      <c r="B3552" s="7">
        <v>1</v>
      </c>
      <c r="C3552" s="7">
        <v>1</v>
      </c>
      <c r="D3552" s="7">
        <v>1</v>
      </c>
      <c r="E3552" s="7">
        <v>1</v>
      </c>
      <c r="F3552" s="7">
        <v>1</v>
      </c>
      <c r="G3552" s="32">
        <v>1</v>
      </c>
      <c r="H3552" s="7">
        <v>1</v>
      </c>
      <c r="I3552" s="7">
        <v>1</v>
      </c>
      <c r="P3552" s="23"/>
    </row>
    <row r="3553" spans="1:16" x14ac:dyDescent="0.15">
      <c r="A3553" s="46">
        <v>35.5</v>
      </c>
      <c r="B3553" s="7">
        <v>1</v>
      </c>
      <c r="C3553" s="7">
        <v>1</v>
      </c>
      <c r="D3553" s="7">
        <v>1</v>
      </c>
      <c r="E3553" s="7">
        <v>1</v>
      </c>
      <c r="F3553" s="7">
        <v>1</v>
      </c>
      <c r="G3553" s="32">
        <v>1</v>
      </c>
      <c r="H3553" s="7">
        <v>1</v>
      </c>
      <c r="I3553" s="7">
        <v>1</v>
      </c>
      <c r="P3553" s="23"/>
    </row>
    <row r="3554" spans="1:16" x14ac:dyDescent="0.15">
      <c r="A3554" s="46">
        <v>35.51</v>
      </c>
      <c r="B3554" s="7">
        <v>1</v>
      </c>
      <c r="C3554" s="7">
        <v>1</v>
      </c>
      <c r="D3554" s="7">
        <v>1</v>
      </c>
      <c r="E3554" s="7">
        <v>1</v>
      </c>
      <c r="F3554" s="7">
        <v>1</v>
      </c>
      <c r="G3554" s="32">
        <v>1</v>
      </c>
      <c r="H3554" s="7">
        <v>1</v>
      </c>
      <c r="I3554" s="7">
        <v>1</v>
      </c>
      <c r="P3554" s="23"/>
    </row>
    <row r="3555" spans="1:16" x14ac:dyDescent="0.15">
      <c r="A3555" s="46">
        <v>35.520000000000003</v>
      </c>
      <c r="B3555" s="7">
        <v>1</v>
      </c>
      <c r="C3555" s="7">
        <v>1</v>
      </c>
      <c r="D3555" s="7">
        <v>1</v>
      </c>
      <c r="E3555" s="7">
        <v>1</v>
      </c>
      <c r="F3555" s="7">
        <v>1</v>
      </c>
      <c r="G3555" s="32">
        <v>1</v>
      </c>
      <c r="H3555" s="7">
        <v>1</v>
      </c>
      <c r="I3555" s="7">
        <v>1</v>
      </c>
      <c r="P3555" s="23"/>
    </row>
    <row r="3556" spans="1:16" x14ac:dyDescent="0.15">
      <c r="A3556" s="46">
        <v>35.53</v>
      </c>
      <c r="B3556" s="7">
        <v>1</v>
      </c>
      <c r="C3556" s="7">
        <v>1</v>
      </c>
      <c r="D3556" s="7">
        <v>1</v>
      </c>
      <c r="E3556" s="7">
        <v>1</v>
      </c>
      <c r="F3556" s="7">
        <v>1</v>
      </c>
      <c r="G3556" s="32">
        <v>1</v>
      </c>
      <c r="H3556" s="7">
        <v>1</v>
      </c>
      <c r="I3556" s="7">
        <v>1</v>
      </c>
      <c r="P3556" s="23"/>
    </row>
    <row r="3557" spans="1:16" x14ac:dyDescent="0.15">
      <c r="A3557" s="46">
        <v>35.54</v>
      </c>
      <c r="B3557" s="7">
        <v>1</v>
      </c>
      <c r="C3557" s="7">
        <v>1</v>
      </c>
      <c r="D3557" s="7">
        <v>1</v>
      </c>
      <c r="E3557" s="7">
        <v>1</v>
      </c>
      <c r="F3557" s="7">
        <v>1</v>
      </c>
      <c r="G3557" s="32">
        <v>1</v>
      </c>
      <c r="H3557" s="7">
        <v>1</v>
      </c>
      <c r="I3557" s="7">
        <v>1</v>
      </c>
      <c r="P3557" s="23"/>
    </row>
    <row r="3558" spans="1:16" x14ac:dyDescent="0.15">
      <c r="A3558" s="46">
        <v>35.549999999999997</v>
      </c>
      <c r="B3558" s="7">
        <v>1</v>
      </c>
      <c r="C3558" s="7">
        <v>1</v>
      </c>
      <c r="D3558" s="7">
        <v>1</v>
      </c>
      <c r="E3558" s="7">
        <v>1</v>
      </c>
      <c r="F3558" s="7">
        <v>1</v>
      </c>
      <c r="G3558" s="32">
        <v>1</v>
      </c>
      <c r="H3558" s="7">
        <v>1</v>
      </c>
      <c r="I3558" s="7">
        <v>1</v>
      </c>
      <c r="P3558" s="23"/>
    </row>
    <row r="3559" spans="1:16" x14ac:dyDescent="0.15">
      <c r="A3559" s="46">
        <v>35.56</v>
      </c>
      <c r="B3559" s="7">
        <v>1</v>
      </c>
      <c r="C3559" s="7">
        <v>1</v>
      </c>
      <c r="D3559" s="7">
        <v>1</v>
      </c>
      <c r="E3559" s="7">
        <v>1</v>
      </c>
      <c r="F3559" s="7">
        <v>1</v>
      </c>
      <c r="G3559" s="32">
        <v>1</v>
      </c>
      <c r="H3559" s="7">
        <v>1</v>
      </c>
      <c r="I3559" s="7">
        <v>1</v>
      </c>
      <c r="P3559" s="23"/>
    </row>
    <row r="3560" spans="1:16" x14ac:dyDescent="0.15">
      <c r="A3560" s="46">
        <v>35.57</v>
      </c>
      <c r="B3560" s="7">
        <v>1</v>
      </c>
      <c r="C3560" s="7">
        <v>1</v>
      </c>
      <c r="D3560" s="7">
        <v>1</v>
      </c>
      <c r="E3560" s="7">
        <v>1</v>
      </c>
      <c r="F3560" s="7">
        <v>1</v>
      </c>
      <c r="G3560" s="32">
        <v>1</v>
      </c>
      <c r="H3560" s="7">
        <v>1</v>
      </c>
      <c r="I3560" s="7">
        <v>1</v>
      </c>
      <c r="P3560" s="23"/>
    </row>
    <row r="3561" spans="1:16" x14ac:dyDescent="0.15">
      <c r="A3561" s="46">
        <v>35.58</v>
      </c>
      <c r="B3561" s="7">
        <v>1</v>
      </c>
      <c r="C3561" s="7">
        <v>1</v>
      </c>
      <c r="D3561" s="7">
        <v>1</v>
      </c>
      <c r="E3561" s="7">
        <v>1</v>
      </c>
      <c r="F3561" s="7">
        <v>1</v>
      </c>
      <c r="G3561" s="32">
        <v>1</v>
      </c>
      <c r="H3561" s="7">
        <v>1</v>
      </c>
      <c r="I3561" s="7">
        <v>1</v>
      </c>
      <c r="P3561" s="23"/>
    </row>
    <row r="3562" spans="1:16" x14ac:dyDescent="0.15">
      <c r="A3562" s="46">
        <v>35.590000000000003</v>
      </c>
      <c r="B3562" s="7">
        <v>1</v>
      </c>
      <c r="C3562" s="7">
        <v>1</v>
      </c>
      <c r="D3562" s="7">
        <v>1</v>
      </c>
      <c r="E3562" s="7">
        <v>1</v>
      </c>
      <c r="F3562" s="7">
        <v>1</v>
      </c>
      <c r="G3562" s="32">
        <v>1</v>
      </c>
      <c r="H3562" s="7">
        <v>1</v>
      </c>
      <c r="I3562" s="7">
        <v>1</v>
      </c>
      <c r="P3562" s="23"/>
    </row>
    <row r="3563" spans="1:16" x14ac:dyDescent="0.15">
      <c r="A3563" s="46">
        <v>35.6</v>
      </c>
      <c r="B3563" s="7">
        <v>1</v>
      </c>
      <c r="C3563" s="7">
        <v>1</v>
      </c>
      <c r="D3563" s="7">
        <v>1</v>
      </c>
      <c r="E3563" s="7">
        <v>1</v>
      </c>
      <c r="F3563" s="7">
        <v>1</v>
      </c>
      <c r="G3563" s="32">
        <v>1</v>
      </c>
      <c r="H3563" s="7">
        <v>1</v>
      </c>
      <c r="I3563" s="7">
        <v>1</v>
      </c>
      <c r="P3563" s="23"/>
    </row>
    <row r="3564" spans="1:16" x14ac:dyDescent="0.15">
      <c r="A3564" s="46">
        <v>35.61</v>
      </c>
      <c r="B3564" s="7">
        <v>1</v>
      </c>
      <c r="C3564" s="7">
        <v>1</v>
      </c>
      <c r="D3564" s="7">
        <v>1</v>
      </c>
      <c r="E3564" s="7">
        <v>1</v>
      </c>
      <c r="F3564" s="7">
        <v>1</v>
      </c>
      <c r="G3564" s="32">
        <v>1</v>
      </c>
      <c r="H3564" s="7">
        <v>1</v>
      </c>
      <c r="I3564" s="7">
        <v>1</v>
      </c>
      <c r="P3564" s="23"/>
    </row>
    <row r="3565" spans="1:16" x14ac:dyDescent="0.15">
      <c r="A3565" s="46">
        <v>35.619999999999997</v>
      </c>
      <c r="B3565" s="7">
        <v>1</v>
      </c>
      <c r="C3565" s="7">
        <v>1</v>
      </c>
      <c r="D3565" s="7">
        <v>1</v>
      </c>
      <c r="E3565" s="7">
        <v>1</v>
      </c>
      <c r="F3565" s="7">
        <v>1</v>
      </c>
      <c r="G3565" s="32">
        <v>1</v>
      </c>
      <c r="H3565" s="7">
        <v>1</v>
      </c>
      <c r="I3565" s="7">
        <v>1</v>
      </c>
      <c r="P3565" s="23"/>
    </row>
    <row r="3566" spans="1:16" x14ac:dyDescent="0.15">
      <c r="A3566" s="46">
        <v>35.630000000000003</v>
      </c>
      <c r="B3566" s="7">
        <v>1</v>
      </c>
      <c r="C3566" s="7">
        <v>1</v>
      </c>
      <c r="D3566" s="7">
        <v>1</v>
      </c>
      <c r="E3566" s="7">
        <v>1</v>
      </c>
      <c r="F3566" s="7">
        <v>1</v>
      </c>
      <c r="G3566" s="32">
        <v>1</v>
      </c>
      <c r="H3566" s="7">
        <v>1</v>
      </c>
      <c r="I3566" s="7">
        <v>1</v>
      </c>
      <c r="P3566" s="23"/>
    </row>
    <row r="3567" spans="1:16" x14ac:dyDescent="0.15">
      <c r="A3567" s="46">
        <v>35.64</v>
      </c>
      <c r="B3567" s="7">
        <v>1</v>
      </c>
      <c r="C3567" s="7">
        <v>1</v>
      </c>
      <c r="D3567" s="7">
        <v>1</v>
      </c>
      <c r="E3567" s="7">
        <v>1</v>
      </c>
      <c r="F3567" s="7">
        <v>1</v>
      </c>
      <c r="G3567" s="32">
        <v>1</v>
      </c>
      <c r="H3567" s="7">
        <v>1</v>
      </c>
      <c r="I3567" s="7">
        <v>1</v>
      </c>
      <c r="P3567" s="23"/>
    </row>
    <row r="3568" spans="1:16" x14ac:dyDescent="0.15">
      <c r="A3568" s="46">
        <v>35.65</v>
      </c>
      <c r="B3568" s="7">
        <v>1</v>
      </c>
      <c r="C3568" s="7">
        <v>1</v>
      </c>
      <c r="D3568" s="7">
        <v>1</v>
      </c>
      <c r="E3568" s="7">
        <v>1</v>
      </c>
      <c r="F3568" s="7">
        <v>1</v>
      </c>
      <c r="G3568" s="32">
        <v>1</v>
      </c>
      <c r="H3568" s="7">
        <v>1</v>
      </c>
      <c r="I3568" s="7">
        <v>1</v>
      </c>
      <c r="P3568" s="23"/>
    </row>
    <row r="3569" spans="1:16" x14ac:dyDescent="0.15">
      <c r="A3569" s="46">
        <v>35.659999999999997</v>
      </c>
      <c r="B3569" s="7">
        <v>1</v>
      </c>
      <c r="C3569" s="7">
        <v>1</v>
      </c>
      <c r="D3569" s="7">
        <v>1</v>
      </c>
      <c r="E3569" s="7">
        <v>1</v>
      </c>
      <c r="F3569" s="7">
        <v>1</v>
      </c>
      <c r="G3569" s="32">
        <v>1</v>
      </c>
      <c r="H3569" s="7">
        <v>1</v>
      </c>
      <c r="I3569" s="7">
        <v>1</v>
      </c>
      <c r="P3569" s="23"/>
    </row>
    <row r="3570" spans="1:16" x14ac:dyDescent="0.15">
      <c r="A3570" s="46">
        <v>35.67</v>
      </c>
      <c r="B3570" s="7">
        <v>1</v>
      </c>
      <c r="C3570" s="7">
        <v>1</v>
      </c>
      <c r="D3570" s="7">
        <v>1</v>
      </c>
      <c r="E3570" s="7">
        <v>1</v>
      </c>
      <c r="F3570" s="7">
        <v>1</v>
      </c>
      <c r="G3570" s="32">
        <v>1</v>
      </c>
      <c r="H3570" s="7">
        <v>1</v>
      </c>
      <c r="I3570" s="7">
        <v>1</v>
      </c>
      <c r="P3570" s="23"/>
    </row>
    <row r="3571" spans="1:16" x14ac:dyDescent="0.15">
      <c r="A3571" s="46">
        <v>35.68</v>
      </c>
      <c r="B3571" s="7">
        <v>1</v>
      </c>
      <c r="C3571" s="7">
        <v>1</v>
      </c>
      <c r="D3571" s="7">
        <v>1</v>
      </c>
      <c r="E3571" s="7">
        <v>1</v>
      </c>
      <c r="F3571" s="7">
        <v>1</v>
      </c>
      <c r="G3571" s="32">
        <v>1</v>
      </c>
      <c r="H3571" s="7">
        <v>1</v>
      </c>
      <c r="I3571" s="7">
        <v>1</v>
      </c>
      <c r="P3571" s="23"/>
    </row>
    <row r="3572" spans="1:16" x14ac:dyDescent="0.15">
      <c r="A3572" s="46">
        <v>35.69</v>
      </c>
      <c r="B3572" s="7">
        <v>1</v>
      </c>
      <c r="C3572" s="7">
        <v>1</v>
      </c>
      <c r="D3572" s="7">
        <v>1</v>
      </c>
      <c r="E3572" s="7">
        <v>1</v>
      </c>
      <c r="F3572" s="7">
        <v>1</v>
      </c>
      <c r="G3572" s="32">
        <v>1</v>
      </c>
      <c r="H3572" s="7">
        <v>1</v>
      </c>
      <c r="I3572" s="7">
        <v>1</v>
      </c>
      <c r="P3572" s="23"/>
    </row>
    <row r="3573" spans="1:16" x14ac:dyDescent="0.15">
      <c r="A3573" s="46">
        <v>35.700000000000003</v>
      </c>
      <c r="B3573" s="7">
        <v>1</v>
      </c>
      <c r="C3573" s="7">
        <v>1</v>
      </c>
      <c r="D3573" s="7">
        <v>1</v>
      </c>
      <c r="E3573" s="7">
        <v>1</v>
      </c>
      <c r="F3573" s="7">
        <v>1</v>
      </c>
      <c r="G3573" s="32">
        <v>1</v>
      </c>
      <c r="H3573" s="7">
        <v>1</v>
      </c>
      <c r="I3573" s="7">
        <v>1</v>
      </c>
      <c r="P3573" s="23"/>
    </row>
    <row r="3574" spans="1:16" x14ac:dyDescent="0.15">
      <c r="A3574" s="46">
        <v>35.71</v>
      </c>
      <c r="B3574" s="7">
        <v>1</v>
      </c>
      <c r="C3574" s="7">
        <v>1</v>
      </c>
      <c r="D3574" s="7">
        <v>1</v>
      </c>
      <c r="E3574" s="7">
        <v>1</v>
      </c>
      <c r="F3574" s="7">
        <v>1</v>
      </c>
      <c r="G3574" s="32">
        <v>1</v>
      </c>
      <c r="H3574" s="7">
        <v>1</v>
      </c>
      <c r="I3574" s="7">
        <v>1</v>
      </c>
      <c r="P3574" s="23"/>
    </row>
    <row r="3575" spans="1:16" x14ac:dyDescent="0.15">
      <c r="A3575" s="46">
        <v>35.72</v>
      </c>
      <c r="B3575" s="7">
        <v>1</v>
      </c>
      <c r="C3575" s="7">
        <v>1</v>
      </c>
      <c r="D3575" s="7">
        <v>1</v>
      </c>
      <c r="E3575" s="7">
        <v>1</v>
      </c>
      <c r="F3575" s="7">
        <v>1</v>
      </c>
      <c r="G3575" s="32">
        <v>1</v>
      </c>
      <c r="H3575" s="7">
        <v>1</v>
      </c>
      <c r="I3575" s="7">
        <v>1</v>
      </c>
      <c r="P3575" s="23"/>
    </row>
    <row r="3576" spans="1:16" x14ac:dyDescent="0.15">
      <c r="A3576" s="46">
        <v>35.729999999999997</v>
      </c>
      <c r="B3576" s="7">
        <v>1</v>
      </c>
      <c r="C3576" s="7">
        <v>1</v>
      </c>
      <c r="D3576" s="7">
        <v>1</v>
      </c>
      <c r="E3576" s="7">
        <v>1</v>
      </c>
      <c r="F3576" s="7">
        <v>1</v>
      </c>
      <c r="G3576" s="32">
        <v>1</v>
      </c>
      <c r="H3576" s="7">
        <v>1</v>
      </c>
      <c r="I3576" s="7">
        <v>1</v>
      </c>
      <c r="P3576" s="23"/>
    </row>
    <row r="3577" spans="1:16" x14ac:dyDescent="0.15">
      <c r="A3577" s="46">
        <v>35.74</v>
      </c>
      <c r="B3577" s="7">
        <v>1</v>
      </c>
      <c r="C3577" s="7">
        <v>1</v>
      </c>
      <c r="D3577" s="7">
        <v>1</v>
      </c>
      <c r="E3577" s="7">
        <v>1</v>
      </c>
      <c r="F3577" s="7">
        <v>1</v>
      </c>
      <c r="G3577" s="32">
        <v>1</v>
      </c>
      <c r="H3577" s="7">
        <v>1</v>
      </c>
      <c r="I3577" s="7">
        <v>1</v>
      </c>
      <c r="P3577" s="23"/>
    </row>
    <row r="3578" spans="1:16" x14ac:dyDescent="0.15">
      <c r="A3578" s="46">
        <v>35.75</v>
      </c>
      <c r="B3578" s="7">
        <v>1</v>
      </c>
      <c r="C3578" s="7">
        <v>1</v>
      </c>
      <c r="D3578" s="7">
        <v>1</v>
      </c>
      <c r="E3578" s="7">
        <v>1</v>
      </c>
      <c r="F3578" s="7">
        <v>1</v>
      </c>
      <c r="G3578" s="32">
        <v>1</v>
      </c>
      <c r="H3578" s="7">
        <v>1</v>
      </c>
      <c r="I3578" s="7">
        <v>1</v>
      </c>
      <c r="P3578" s="23"/>
    </row>
    <row r="3579" spans="1:16" x14ac:dyDescent="0.15">
      <c r="A3579" s="46">
        <v>35.76</v>
      </c>
      <c r="B3579" s="7">
        <v>1</v>
      </c>
      <c r="C3579" s="7">
        <v>1</v>
      </c>
      <c r="D3579" s="7">
        <v>1</v>
      </c>
      <c r="E3579" s="7">
        <v>1</v>
      </c>
      <c r="F3579" s="7">
        <v>1</v>
      </c>
      <c r="G3579" s="32">
        <v>1</v>
      </c>
      <c r="H3579" s="7">
        <v>1</v>
      </c>
      <c r="I3579" s="7">
        <v>1</v>
      </c>
      <c r="P3579" s="23"/>
    </row>
    <row r="3580" spans="1:16" x14ac:dyDescent="0.15">
      <c r="A3580" s="46">
        <v>35.770000000000003</v>
      </c>
      <c r="B3580" s="7">
        <v>1</v>
      </c>
      <c r="C3580" s="7">
        <v>1</v>
      </c>
      <c r="D3580" s="7">
        <v>1</v>
      </c>
      <c r="E3580" s="7">
        <v>1</v>
      </c>
      <c r="F3580" s="7">
        <v>1</v>
      </c>
      <c r="G3580" s="32">
        <v>1</v>
      </c>
      <c r="H3580" s="7">
        <v>1</v>
      </c>
      <c r="I3580" s="7">
        <v>1</v>
      </c>
      <c r="P3580" s="23"/>
    </row>
    <row r="3581" spans="1:16" x14ac:dyDescent="0.15">
      <c r="A3581" s="46">
        <v>35.78</v>
      </c>
      <c r="B3581" s="7">
        <v>1</v>
      </c>
      <c r="C3581" s="7">
        <v>1</v>
      </c>
      <c r="D3581" s="7">
        <v>1</v>
      </c>
      <c r="E3581" s="7">
        <v>1</v>
      </c>
      <c r="F3581" s="7">
        <v>1</v>
      </c>
      <c r="G3581" s="32">
        <v>1</v>
      </c>
      <c r="H3581" s="7">
        <v>1</v>
      </c>
      <c r="I3581" s="7">
        <v>1</v>
      </c>
      <c r="P3581" s="23"/>
    </row>
    <row r="3582" spans="1:16" x14ac:dyDescent="0.15">
      <c r="A3582" s="46">
        <v>35.79</v>
      </c>
      <c r="B3582" s="7">
        <v>1</v>
      </c>
      <c r="C3582" s="7">
        <v>1</v>
      </c>
      <c r="D3582" s="7">
        <v>1</v>
      </c>
      <c r="E3582" s="7">
        <v>1</v>
      </c>
      <c r="F3582" s="7">
        <v>1</v>
      </c>
      <c r="G3582" s="32">
        <v>1</v>
      </c>
      <c r="H3582" s="7">
        <v>1</v>
      </c>
      <c r="I3582" s="7">
        <v>1</v>
      </c>
      <c r="P3582" s="23"/>
    </row>
    <row r="3583" spans="1:16" x14ac:dyDescent="0.15">
      <c r="A3583" s="46">
        <v>35.799999999999997</v>
      </c>
      <c r="B3583" s="7">
        <v>1</v>
      </c>
      <c r="C3583" s="7">
        <v>1</v>
      </c>
      <c r="D3583" s="7">
        <v>1</v>
      </c>
      <c r="E3583" s="7">
        <v>1</v>
      </c>
      <c r="F3583" s="7">
        <v>1</v>
      </c>
      <c r="G3583" s="32">
        <v>1</v>
      </c>
      <c r="H3583" s="7">
        <v>1</v>
      </c>
      <c r="I3583" s="7">
        <v>1</v>
      </c>
      <c r="P3583" s="23"/>
    </row>
    <row r="3584" spans="1:16" x14ac:dyDescent="0.15">
      <c r="A3584" s="46">
        <v>35.81</v>
      </c>
      <c r="B3584" s="7">
        <v>1</v>
      </c>
      <c r="C3584" s="7">
        <v>1</v>
      </c>
      <c r="D3584" s="7">
        <v>1</v>
      </c>
      <c r="E3584" s="7">
        <v>1</v>
      </c>
      <c r="F3584" s="7">
        <v>1</v>
      </c>
      <c r="G3584" s="32">
        <v>1</v>
      </c>
      <c r="H3584" s="7">
        <v>1</v>
      </c>
      <c r="I3584" s="7">
        <v>1</v>
      </c>
      <c r="P3584" s="23"/>
    </row>
    <row r="3585" spans="1:16" x14ac:dyDescent="0.15">
      <c r="A3585" s="46">
        <v>35.82</v>
      </c>
      <c r="B3585" s="7">
        <v>1</v>
      </c>
      <c r="C3585" s="7">
        <v>1</v>
      </c>
      <c r="D3585" s="7">
        <v>1</v>
      </c>
      <c r="E3585" s="7">
        <v>1</v>
      </c>
      <c r="F3585" s="7">
        <v>1</v>
      </c>
      <c r="G3585" s="32">
        <v>1</v>
      </c>
      <c r="H3585" s="7">
        <v>1</v>
      </c>
      <c r="I3585" s="7">
        <v>1</v>
      </c>
      <c r="P3585" s="23"/>
    </row>
    <row r="3586" spans="1:16" x14ac:dyDescent="0.15">
      <c r="A3586" s="46">
        <v>35.83</v>
      </c>
      <c r="B3586" s="7">
        <v>1</v>
      </c>
      <c r="C3586" s="7">
        <v>1</v>
      </c>
      <c r="D3586" s="7">
        <v>1</v>
      </c>
      <c r="E3586" s="7">
        <v>1</v>
      </c>
      <c r="F3586" s="7">
        <v>1</v>
      </c>
      <c r="G3586" s="32">
        <v>1</v>
      </c>
      <c r="H3586" s="7">
        <v>1</v>
      </c>
      <c r="I3586" s="7">
        <v>1</v>
      </c>
      <c r="P3586" s="23"/>
    </row>
    <row r="3587" spans="1:16" x14ac:dyDescent="0.15">
      <c r="A3587" s="46">
        <v>35.840000000000003</v>
      </c>
      <c r="B3587" s="7">
        <v>1</v>
      </c>
      <c r="C3587" s="7">
        <v>1</v>
      </c>
      <c r="D3587" s="7">
        <v>1</v>
      </c>
      <c r="E3587" s="7">
        <v>1</v>
      </c>
      <c r="F3587" s="7">
        <v>1</v>
      </c>
      <c r="G3587" s="32">
        <v>1</v>
      </c>
      <c r="H3587" s="7">
        <v>1</v>
      </c>
      <c r="I3587" s="7">
        <v>1</v>
      </c>
      <c r="P3587" s="23"/>
    </row>
    <row r="3588" spans="1:16" x14ac:dyDescent="0.15">
      <c r="A3588" s="46">
        <v>35.85</v>
      </c>
      <c r="B3588" s="7">
        <v>1</v>
      </c>
      <c r="C3588" s="7">
        <v>1</v>
      </c>
      <c r="D3588" s="7">
        <v>1</v>
      </c>
      <c r="E3588" s="7">
        <v>1</v>
      </c>
      <c r="F3588" s="7">
        <v>1</v>
      </c>
      <c r="G3588" s="32">
        <v>1</v>
      </c>
      <c r="H3588" s="7">
        <v>1</v>
      </c>
      <c r="I3588" s="7">
        <v>1</v>
      </c>
      <c r="P3588" s="23"/>
    </row>
    <row r="3589" spans="1:16" x14ac:dyDescent="0.15">
      <c r="A3589" s="46">
        <v>35.86</v>
      </c>
      <c r="B3589" s="7">
        <v>1</v>
      </c>
      <c r="C3589" s="7">
        <v>1</v>
      </c>
      <c r="D3589" s="7">
        <v>1</v>
      </c>
      <c r="E3589" s="7">
        <v>1</v>
      </c>
      <c r="F3589" s="7">
        <v>1</v>
      </c>
      <c r="G3589" s="32">
        <v>1</v>
      </c>
      <c r="H3589" s="7">
        <v>1</v>
      </c>
      <c r="I3589" s="7">
        <v>1</v>
      </c>
      <c r="P3589" s="23"/>
    </row>
    <row r="3590" spans="1:16" x14ac:dyDescent="0.15">
      <c r="A3590" s="46">
        <v>35.869999999999997</v>
      </c>
      <c r="B3590" s="7">
        <v>1</v>
      </c>
      <c r="C3590" s="7">
        <v>1</v>
      </c>
      <c r="D3590" s="7">
        <v>1</v>
      </c>
      <c r="E3590" s="7">
        <v>1</v>
      </c>
      <c r="F3590" s="7">
        <v>1</v>
      </c>
      <c r="G3590" s="32">
        <v>1</v>
      </c>
      <c r="H3590" s="7">
        <v>1</v>
      </c>
      <c r="I3590" s="7">
        <v>1</v>
      </c>
      <c r="P3590" s="23"/>
    </row>
    <row r="3591" spans="1:16" x14ac:dyDescent="0.15">
      <c r="A3591" s="46">
        <v>35.880000000000003</v>
      </c>
      <c r="B3591" s="7">
        <v>1</v>
      </c>
      <c r="C3591" s="7">
        <v>1</v>
      </c>
      <c r="D3591" s="7">
        <v>1</v>
      </c>
      <c r="E3591" s="7">
        <v>1</v>
      </c>
      <c r="F3591" s="7">
        <v>1</v>
      </c>
      <c r="G3591" s="32">
        <v>1</v>
      </c>
      <c r="H3591" s="7">
        <v>1</v>
      </c>
      <c r="I3591" s="7">
        <v>1</v>
      </c>
      <c r="P3591" s="23"/>
    </row>
    <row r="3592" spans="1:16" x14ac:dyDescent="0.15">
      <c r="A3592" s="46">
        <v>35.89</v>
      </c>
      <c r="B3592" s="7">
        <v>1</v>
      </c>
      <c r="C3592" s="7">
        <v>1</v>
      </c>
      <c r="D3592" s="7">
        <v>1</v>
      </c>
      <c r="E3592" s="7">
        <v>1</v>
      </c>
      <c r="F3592" s="7">
        <v>1</v>
      </c>
      <c r="G3592" s="32">
        <v>1</v>
      </c>
      <c r="H3592" s="7">
        <v>1</v>
      </c>
      <c r="I3592" s="7">
        <v>1</v>
      </c>
      <c r="P3592" s="23"/>
    </row>
    <row r="3593" spans="1:16" x14ac:dyDescent="0.15">
      <c r="A3593" s="46">
        <v>35.9</v>
      </c>
      <c r="B3593" s="7">
        <v>1</v>
      </c>
      <c r="C3593" s="7">
        <v>1</v>
      </c>
      <c r="D3593" s="7">
        <v>1</v>
      </c>
      <c r="E3593" s="7">
        <v>1</v>
      </c>
      <c r="F3593" s="7">
        <v>1</v>
      </c>
      <c r="G3593" s="32">
        <v>1</v>
      </c>
      <c r="H3593" s="7">
        <v>1</v>
      </c>
      <c r="I3593" s="7">
        <v>1</v>
      </c>
      <c r="P3593" s="23"/>
    </row>
    <row r="3594" spans="1:16" x14ac:dyDescent="0.15">
      <c r="A3594" s="46">
        <v>35.909999999999997</v>
      </c>
      <c r="B3594" s="7">
        <v>1</v>
      </c>
      <c r="C3594" s="7">
        <v>1</v>
      </c>
      <c r="D3594" s="7">
        <v>1</v>
      </c>
      <c r="E3594" s="7">
        <v>1</v>
      </c>
      <c r="F3594" s="7">
        <v>1</v>
      </c>
      <c r="G3594" s="32">
        <v>1</v>
      </c>
      <c r="H3594" s="7">
        <v>1</v>
      </c>
      <c r="I3594" s="7">
        <v>1</v>
      </c>
      <c r="P3594" s="23"/>
    </row>
    <row r="3595" spans="1:16" x14ac:dyDescent="0.15">
      <c r="A3595" s="46">
        <v>35.92</v>
      </c>
      <c r="B3595" s="7">
        <v>1</v>
      </c>
      <c r="C3595" s="7">
        <v>1</v>
      </c>
      <c r="D3595" s="7">
        <v>1</v>
      </c>
      <c r="E3595" s="7">
        <v>1</v>
      </c>
      <c r="F3595" s="7">
        <v>1</v>
      </c>
      <c r="G3595" s="32">
        <v>1</v>
      </c>
      <c r="H3595" s="7">
        <v>1</v>
      </c>
      <c r="I3595" s="7">
        <v>1</v>
      </c>
      <c r="P3595" s="23"/>
    </row>
    <row r="3596" spans="1:16" x14ac:dyDescent="0.15">
      <c r="A3596" s="46">
        <v>35.93</v>
      </c>
      <c r="B3596" s="7">
        <v>1</v>
      </c>
      <c r="C3596" s="7">
        <v>1</v>
      </c>
      <c r="D3596" s="7">
        <v>1</v>
      </c>
      <c r="E3596" s="7">
        <v>1</v>
      </c>
      <c r="F3596" s="7">
        <v>1</v>
      </c>
      <c r="G3596" s="32">
        <v>1</v>
      </c>
      <c r="H3596" s="7">
        <v>1</v>
      </c>
      <c r="I3596" s="7">
        <v>1</v>
      </c>
      <c r="P3596" s="23"/>
    </row>
    <row r="3597" spans="1:16" x14ac:dyDescent="0.15">
      <c r="A3597" s="46">
        <v>35.94</v>
      </c>
      <c r="B3597" s="7">
        <v>1</v>
      </c>
      <c r="C3597" s="7">
        <v>1</v>
      </c>
      <c r="D3597" s="7">
        <v>1</v>
      </c>
      <c r="E3597" s="7">
        <v>1</v>
      </c>
      <c r="F3597" s="7">
        <v>1</v>
      </c>
      <c r="G3597" s="32">
        <v>1</v>
      </c>
      <c r="H3597" s="7">
        <v>1</v>
      </c>
      <c r="I3597" s="7">
        <v>1</v>
      </c>
      <c r="P3597" s="23"/>
    </row>
    <row r="3598" spans="1:16" x14ac:dyDescent="0.15">
      <c r="A3598" s="46">
        <v>35.950000000000003</v>
      </c>
      <c r="B3598" s="7">
        <v>1</v>
      </c>
      <c r="C3598" s="7">
        <v>1</v>
      </c>
      <c r="D3598" s="7">
        <v>1</v>
      </c>
      <c r="E3598" s="7">
        <v>1</v>
      </c>
      <c r="F3598" s="7">
        <v>1</v>
      </c>
      <c r="G3598" s="32">
        <v>1</v>
      </c>
      <c r="H3598" s="7">
        <v>1</v>
      </c>
      <c r="I3598" s="7">
        <v>1</v>
      </c>
      <c r="P3598" s="23"/>
    </row>
    <row r="3599" spans="1:16" x14ac:dyDescent="0.15">
      <c r="A3599" s="46">
        <v>35.96</v>
      </c>
      <c r="B3599" s="7">
        <v>1</v>
      </c>
      <c r="C3599" s="7">
        <v>1</v>
      </c>
      <c r="D3599" s="7">
        <v>1</v>
      </c>
      <c r="E3599" s="7">
        <v>1</v>
      </c>
      <c r="F3599" s="7">
        <v>1</v>
      </c>
      <c r="G3599" s="32">
        <v>1</v>
      </c>
      <c r="H3599" s="7">
        <v>1</v>
      </c>
      <c r="I3599" s="7">
        <v>1</v>
      </c>
      <c r="P3599" s="23"/>
    </row>
    <row r="3600" spans="1:16" x14ac:dyDescent="0.15">
      <c r="A3600" s="46">
        <v>35.97</v>
      </c>
      <c r="B3600" s="7">
        <v>1</v>
      </c>
      <c r="C3600" s="7">
        <v>1</v>
      </c>
      <c r="D3600" s="7">
        <v>1</v>
      </c>
      <c r="E3600" s="7">
        <v>1</v>
      </c>
      <c r="F3600" s="7">
        <v>1</v>
      </c>
      <c r="G3600" s="32">
        <v>1</v>
      </c>
      <c r="H3600" s="7">
        <v>1</v>
      </c>
      <c r="I3600" s="7">
        <v>1</v>
      </c>
      <c r="P3600" s="23"/>
    </row>
    <row r="3601" spans="1:16" x14ac:dyDescent="0.15">
      <c r="A3601" s="46">
        <v>35.979999999999997</v>
      </c>
      <c r="B3601" s="7">
        <v>1</v>
      </c>
      <c r="C3601" s="7">
        <v>1</v>
      </c>
      <c r="D3601" s="7">
        <v>1</v>
      </c>
      <c r="E3601" s="7">
        <v>1</v>
      </c>
      <c r="F3601" s="7">
        <v>1</v>
      </c>
      <c r="G3601" s="32">
        <v>1</v>
      </c>
      <c r="H3601" s="7">
        <v>1</v>
      </c>
      <c r="I3601" s="7">
        <v>1</v>
      </c>
      <c r="P3601" s="23"/>
    </row>
    <row r="3602" spans="1:16" x14ac:dyDescent="0.15">
      <c r="A3602" s="46">
        <v>35.99</v>
      </c>
      <c r="B3602" s="7">
        <v>1</v>
      </c>
      <c r="C3602" s="7">
        <v>1</v>
      </c>
      <c r="D3602" s="7">
        <v>1</v>
      </c>
      <c r="E3602" s="7">
        <v>1</v>
      </c>
      <c r="F3602" s="7">
        <v>1</v>
      </c>
      <c r="G3602" s="32">
        <v>1</v>
      </c>
      <c r="H3602" s="7">
        <v>1</v>
      </c>
      <c r="I3602" s="7">
        <v>1</v>
      </c>
      <c r="P3602" s="23"/>
    </row>
    <row r="3603" spans="1:16" x14ac:dyDescent="0.15">
      <c r="A3603" s="46">
        <v>36</v>
      </c>
      <c r="B3603" s="7">
        <v>1</v>
      </c>
      <c r="C3603" s="7">
        <v>1</v>
      </c>
      <c r="D3603" s="7">
        <v>1</v>
      </c>
      <c r="E3603" s="7">
        <v>1</v>
      </c>
      <c r="F3603" s="7">
        <v>1</v>
      </c>
      <c r="G3603" s="32">
        <v>1</v>
      </c>
      <c r="H3603" s="7">
        <v>1</v>
      </c>
      <c r="I3603" s="7">
        <v>1</v>
      </c>
      <c r="P3603" s="23"/>
    </row>
    <row r="3604" spans="1:16" x14ac:dyDescent="0.15">
      <c r="A3604" s="46">
        <v>36.01</v>
      </c>
      <c r="B3604" s="7">
        <v>1</v>
      </c>
      <c r="C3604" s="7">
        <v>1</v>
      </c>
      <c r="D3604" s="7">
        <v>1</v>
      </c>
      <c r="E3604" s="7">
        <v>1</v>
      </c>
      <c r="F3604" s="7">
        <v>1</v>
      </c>
      <c r="G3604" s="32">
        <v>1</v>
      </c>
      <c r="H3604" s="7">
        <v>1</v>
      </c>
      <c r="I3604" s="7">
        <v>1</v>
      </c>
      <c r="P3604" s="23"/>
    </row>
    <row r="3605" spans="1:16" x14ac:dyDescent="0.15">
      <c r="A3605" s="46">
        <v>36.020000000000003</v>
      </c>
      <c r="B3605" s="7">
        <v>1</v>
      </c>
      <c r="C3605" s="7">
        <v>1</v>
      </c>
      <c r="D3605" s="7">
        <v>1</v>
      </c>
      <c r="E3605" s="7">
        <v>1</v>
      </c>
      <c r="F3605" s="7">
        <v>1</v>
      </c>
      <c r="G3605" s="32">
        <v>1</v>
      </c>
      <c r="H3605" s="7">
        <v>1</v>
      </c>
      <c r="I3605" s="7">
        <v>1</v>
      </c>
      <c r="P3605" s="23"/>
    </row>
    <row r="3606" spans="1:16" x14ac:dyDescent="0.15">
      <c r="A3606" s="46">
        <v>36.03</v>
      </c>
      <c r="B3606" s="7">
        <v>1</v>
      </c>
      <c r="C3606" s="7">
        <v>1</v>
      </c>
      <c r="D3606" s="7">
        <v>1</v>
      </c>
      <c r="E3606" s="7">
        <v>1</v>
      </c>
      <c r="F3606" s="7">
        <v>1</v>
      </c>
      <c r="G3606" s="32">
        <v>1</v>
      </c>
      <c r="H3606" s="7">
        <v>1</v>
      </c>
      <c r="I3606" s="7">
        <v>1</v>
      </c>
      <c r="P3606" s="23"/>
    </row>
    <row r="3607" spans="1:16" x14ac:dyDescent="0.15">
      <c r="A3607" s="46">
        <v>36.04</v>
      </c>
      <c r="B3607" s="7">
        <v>1</v>
      </c>
      <c r="C3607" s="7">
        <v>1</v>
      </c>
      <c r="D3607" s="7">
        <v>1</v>
      </c>
      <c r="E3607" s="7">
        <v>1</v>
      </c>
      <c r="F3607" s="7">
        <v>1</v>
      </c>
      <c r="G3607" s="32">
        <v>1</v>
      </c>
      <c r="H3607" s="7">
        <v>1</v>
      </c>
      <c r="I3607" s="7">
        <v>1</v>
      </c>
      <c r="P3607" s="23"/>
    </row>
    <row r="3608" spans="1:16" x14ac:dyDescent="0.15">
      <c r="A3608" s="46">
        <v>36.049999999999997</v>
      </c>
      <c r="B3608" s="7">
        <v>1</v>
      </c>
      <c r="C3608" s="7">
        <v>1</v>
      </c>
      <c r="D3608" s="7">
        <v>1</v>
      </c>
      <c r="E3608" s="7">
        <v>1</v>
      </c>
      <c r="F3608" s="7">
        <v>1</v>
      </c>
      <c r="G3608" s="32">
        <v>1</v>
      </c>
      <c r="H3608" s="7">
        <v>1</v>
      </c>
      <c r="I3608" s="7">
        <v>1</v>
      </c>
      <c r="P3608" s="23"/>
    </row>
    <row r="3609" spans="1:16" x14ac:dyDescent="0.15">
      <c r="A3609" s="46">
        <v>36.06</v>
      </c>
      <c r="B3609" s="7">
        <v>1</v>
      </c>
      <c r="C3609" s="7">
        <v>1</v>
      </c>
      <c r="D3609" s="7">
        <v>1</v>
      </c>
      <c r="E3609" s="7">
        <v>1</v>
      </c>
      <c r="F3609" s="7">
        <v>1</v>
      </c>
      <c r="G3609" s="32">
        <v>1</v>
      </c>
      <c r="H3609" s="7">
        <v>1</v>
      </c>
      <c r="I3609" s="7">
        <v>1</v>
      </c>
      <c r="P3609" s="23"/>
    </row>
    <row r="3610" spans="1:16" x14ac:dyDescent="0.15">
      <c r="A3610" s="46">
        <v>36.07</v>
      </c>
      <c r="B3610" s="7">
        <v>1</v>
      </c>
      <c r="C3610" s="7">
        <v>1</v>
      </c>
      <c r="D3610" s="7">
        <v>1</v>
      </c>
      <c r="E3610" s="7">
        <v>1</v>
      </c>
      <c r="F3610" s="7">
        <v>1</v>
      </c>
      <c r="G3610" s="32">
        <v>1</v>
      </c>
      <c r="H3610" s="7">
        <v>1</v>
      </c>
      <c r="I3610" s="7">
        <v>1</v>
      </c>
      <c r="P3610" s="23"/>
    </row>
    <row r="3611" spans="1:16" x14ac:dyDescent="0.15">
      <c r="A3611" s="46">
        <v>36.08</v>
      </c>
      <c r="B3611" s="7">
        <v>1</v>
      </c>
      <c r="C3611" s="7">
        <v>1</v>
      </c>
      <c r="D3611" s="7">
        <v>1</v>
      </c>
      <c r="E3611" s="7">
        <v>1</v>
      </c>
      <c r="F3611" s="7">
        <v>1</v>
      </c>
      <c r="G3611" s="32">
        <v>1</v>
      </c>
      <c r="H3611" s="7">
        <v>1</v>
      </c>
      <c r="I3611" s="7">
        <v>1</v>
      </c>
      <c r="P3611" s="23"/>
    </row>
    <row r="3612" spans="1:16" x14ac:dyDescent="0.15">
      <c r="A3612" s="46">
        <v>36.090000000000003</v>
      </c>
      <c r="B3612" s="7">
        <v>1</v>
      </c>
      <c r="C3612" s="7">
        <v>1</v>
      </c>
      <c r="D3612" s="7">
        <v>1</v>
      </c>
      <c r="E3612" s="7">
        <v>1</v>
      </c>
      <c r="F3612" s="7">
        <v>1</v>
      </c>
      <c r="G3612" s="32">
        <v>1</v>
      </c>
      <c r="H3612" s="7">
        <v>1</v>
      </c>
      <c r="I3612" s="7">
        <v>1</v>
      </c>
      <c r="P3612" s="23"/>
    </row>
    <row r="3613" spans="1:16" x14ac:dyDescent="0.15">
      <c r="A3613" s="46">
        <v>36.1</v>
      </c>
      <c r="B3613" s="7">
        <v>1</v>
      </c>
      <c r="C3613" s="7">
        <v>1</v>
      </c>
      <c r="D3613" s="7">
        <v>1</v>
      </c>
      <c r="E3613" s="7">
        <v>1</v>
      </c>
      <c r="F3613" s="7">
        <v>1</v>
      </c>
      <c r="G3613" s="32">
        <v>1</v>
      </c>
      <c r="H3613" s="7">
        <v>1</v>
      </c>
      <c r="I3613" s="7">
        <v>1</v>
      </c>
      <c r="P3613" s="23"/>
    </row>
    <row r="3614" spans="1:16" x14ac:dyDescent="0.15">
      <c r="A3614" s="46">
        <v>36.11</v>
      </c>
      <c r="B3614" s="7">
        <v>1</v>
      </c>
      <c r="C3614" s="7">
        <v>1</v>
      </c>
      <c r="D3614" s="7">
        <v>1</v>
      </c>
      <c r="E3614" s="7">
        <v>1</v>
      </c>
      <c r="F3614" s="7">
        <v>1</v>
      </c>
      <c r="G3614" s="32">
        <v>1</v>
      </c>
      <c r="H3614" s="7">
        <v>1</v>
      </c>
      <c r="I3614" s="7">
        <v>1</v>
      </c>
      <c r="P3614" s="23"/>
    </row>
    <row r="3615" spans="1:16" x14ac:dyDescent="0.15">
      <c r="A3615" s="46">
        <v>36.119999999999997</v>
      </c>
      <c r="B3615" s="7">
        <v>1</v>
      </c>
      <c r="C3615" s="7">
        <v>1</v>
      </c>
      <c r="D3615" s="7">
        <v>1</v>
      </c>
      <c r="E3615" s="7">
        <v>1</v>
      </c>
      <c r="F3615" s="7">
        <v>1</v>
      </c>
      <c r="G3615" s="32">
        <v>1</v>
      </c>
      <c r="H3615" s="7">
        <v>1</v>
      </c>
      <c r="I3615" s="7">
        <v>1</v>
      </c>
      <c r="P3615" s="23"/>
    </row>
    <row r="3616" spans="1:16" x14ac:dyDescent="0.15">
      <c r="A3616" s="46">
        <v>36.130000000000003</v>
      </c>
      <c r="B3616" s="7">
        <v>1</v>
      </c>
      <c r="C3616" s="7">
        <v>1</v>
      </c>
      <c r="D3616" s="7">
        <v>1</v>
      </c>
      <c r="E3616" s="7">
        <v>1</v>
      </c>
      <c r="F3616" s="7">
        <v>1</v>
      </c>
      <c r="G3616" s="32">
        <v>1</v>
      </c>
      <c r="H3616" s="7">
        <v>1</v>
      </c>
      <c r="I3616" s="7">
        <v>1</v>
      </c>
      <c r="P3616" s="23"/>
    </row>
    <row r="3617" spans="1:16" x14ac:dyDescent="0.15">
      <c r="A3617" s="46">
        <v>36.14</v>
      </c>
      <c r="B3617" s="7">
        <v>1</v>
      </c>
      <c r="C3617" s="7">
        <v>1</v>
      </c>
      <c r="D3617" s="7">
        <v>1</v>
      </c>
      <c r="E3617" s="7">
        <v>1</v>
      </c>
      <c r="F3617" s="7">
        <v>1</v>
      </c>
      <c r="G3617" s="32">
        <v>1</v>
      </c>
      <c r="H3617" s="7">
        <v>1</v>
      </c>
      <c r="I3617" s="7">
        <v>1</v>
      </c>
      <c r="P3617" s="23"/>
    </row>
    <row r="3618" spans="1:16" x14ac:dyDescent="0.15">
      <c r="A3618" s="46">
        <v>36.15</v>
      </c>
      <c r="B3618" s="7">
        <v>1</v>
      </c>
      <c r="C3618" s="7">
        <v>1</v>
      </c>
      <c r="D3618" s="7">
        <v>1</v>
      </c>
      <c r="E3618" s="7">
        <v>1</v>
      </c>
      <c r="F3618" s="7">
        <v>1</v>
      </c>
      <c r="G3618" s="32">
        <v>1</v>
      </c>
      <c r="H3618" s="7">
        <v>1</v>
      </c>
      <c r="I3618" s="7">
        <v>1</v>
      </c>
      <c r="P3618" s="23"/>
    </row>
    <row r="3619" spans="1:16" x14ac:dyDescent="0.15">
      <c r="A3619" s="46">
        <v>36.159999999999997</v>
      </c>
      <c r="B3619" s="7">
        <v>1</v>
      </c>
      <c r="C3619" s="7">
        <v>1</v>
      </c>
      <c r="D3619" s="7">
        <v>1</v>
      </c>
      <c r="E3619" s="7">
        <v>1</v>
      </c>
      <c r="F3619" s="7">
        <v>1</v>
      </c>
      <c r="G3619" s="32">
        <v>1</v>
      </c>
      <c r="H3619" s="7">
        <v>1</v>
      </c>
      <c r="I3619" s="7">
        <v>1</v>
      </c>
      <c r="P3619" s="23"/>
    </row>
    <row r="3620" spans="1:16" x14ac:dyDescent="0.15">
      <c r="A3620" s="46">
        <v>36.17</v>
      </c>
      <c r="B3620" s="7">
        <v>1</v>
      </c>
      <c r="C3620" s="7">
        <v>1</v>
      </c>
      <c r="D3620" s="7">
        <v>1</v>
      </c>
      <c r="E3620" s="7">
        <v>1</v>
      </c>
      <c r="F3620" s="7">
        <v>1</v>
      </c>
      <c r="G3620" s="32">
        <v>1</v>
      </c>
      <c r="H3620" s="7">
        <v>1</v>
      </c>
      <c r="I3620" s="7">
        <v>1</v>
      </c>
      <c r="P3620" s="23"/>
    </row>
    <row r="3621" spans="1:16" x14ac:dyDescent="0.15">
      <c r="A3621" s="46">
        <v>36.18</v>
      </c>
      <c r="B3621" s="7">
        <v>1</v>
      </c>
      <c r="C3621" s="7">
        <v>1</v>
      </c>
      <c r="D3621" s="7">
        <v>1</v>
      </c>
      <c r="E3621" s="7">
        <v>1</v>
      </c>
      <c r="F3621" s="7">
        <v>1</v>
      </c>
      <c r="G3621" s="32">
        <v>1</v>
      </c>
      <c r="H3621" s="7">
        <v>1</v>
      </c>
      <c r="I3621" s="7">
        <v>1</v>
      </c>
      <c r="P3621" s="23"/>
    </row>
    <row r="3622" spans="1:16" x14ac:dyDescent="0.15">
      <c r="A3622" s="46">
        <v>36.19</v>
      </c>
      <c r="B3622" s="7">
        <v>1</v>
      </c>
      <c r="C3622" s="7">
        <v>1</v>
      </c>
      <c r="D3622" s="7">
        <v>1</v>
      </c>
      <c r="E3622" s="7">
        <v>1</v>
      </c>
      <c r="F3622" s="7">
        <v>1</v>
      </c>
      <c r="G3622" s="32">
        <v>1</v>
      </c>
      <c r="H3622" s="7">
        <v>1</v>
      </c>
      <c r="I3622" s="7">
        <v>1</v>
      </c>
      <c r="P3622" s="23"/>
    </row>
    <row r="3623" spans="1:16" x14ac:dyDescent="0.15">
      <c r="A3623" s="46">
        <v>36.200000000000003</v>
      </c>
      <c r="B3623" s="7">
        <v>1</v>
      </c>
      <c r="C3623" s="7">
        <v>1</v>
      </c>
      <c r="D3623" s="7">
        <v>1</v>
      </c>
      <c r="E3623" s="7">
        <v>1</v>
      </c>
      <c r="F3623" s="7">
        <v>1</v>
      </c>
      <c r="G3623" s="32">
        <v>1</v>
      </c>
      <c r="H3623" s="7">
        <v>1</v>
      </c>
      <c r="I3623" s="7">
        <v>1</v>
      </c>
      <c r="P3623" s="23"/>
    </row>
    <row r="3624" spans="1:16" x14ac:dyDescent="0.15">
      <c r="A3624" s="46">
        <v>36.21</v>
      </c>
      <c r="B3624" s="7">
        <v>1</v>
      </c>
      <c r="C3624" s="7">
        <v>1</v>
      </c>
      <c r="D3624" s="7">
        <v>1</v>
      </c>
      <c r="E3624" s="7">
        <v>1</v>
      </c>
      <c r="F3624" s="7">
        <v>1</v>
      </c>
      <c r="G3624" s="32">
        <v>1</v>
      </c>
      <c r="H3624" s="7">
        <v>1</v>
      </c>
      <c r="I3624" s="7">
        <v>1</v>
      </c>
      <c r="P3624" s="23"/>
    </row>
    <row r="3625" spans="1:16" x14ac:dyDescent="0.15">
      <c r="A3625" s="46">
        <v>36.22</v>
      </c>
      <c r="B3625" s="7">
        <v>1</v>
      </c>
      <c r="C3625" s="7">
        <v>1</v>
      </c>
      <c r="D3625" s="7">
        <v>1</v>
      </c>
      <c r="E3625" s="7">
        <v>1</v>
      </c>
      <c r="F3625" s="7">
        <v>1</v>
      </c>
      <c r="G3625" s="32">
        <v>1</v>
      </c>
      <c r="H3625" s="7">
        <v>1</v>
      </c>
      <c r="I3625" s="7">
        <v>1</v>
      </c>
      <c r="P3625" s="23"/>
    </row>
    <row r="3626" spans="1:16" x14ac:dyDescent="0.15">
      <c r="A3626" s="46">
        <v>36.229999999999997</v>
      </c>
      <c r="B3626" s="7">
        <v>1</v>
      </c>
      <c r="C3626" s="7">
        <v>1</v>
      </c>
      <c r="D3626" s="7">
        <v>1</v>
      </c>
      <c r="E3626" s="7">
        <v>1</v>
      </c>
      <c r="F3626" s="7">
        <v>1</v>
      </c>
      <c r="G3626" s="32">
        <v>1</v>
      </c>
      <c r="H3626" s="7">
        <v>1</v>
      </c>
      <c r="I3626" s="7">
        <v>1</v>
      </c>
      <c r="P3626" s="23"/>
    </row>
    <row r="3627" spans="1:16" x14ac:dyDescent="0.15">
      <c r="A3627" s="46">
        <v>36.24</v>
      </c>
      <c r="B3627" s="7">
        <v>1</v>
      </c>
      <c r="C3627" s="7">
        <v>1</v>
      </c>
      <c r="D3627" s="7">
        <v>1</v>
      </c>
      <c r="E3627" s="7">
        <v>1</v>
      </c>
      <c r="F3627" s="7">
        <v>1</v>
      </c>
      <c r="G3627" s="32">
        <v>1</v>
      </c>
      <c r="H3627" s="7">
        <v>1</v>
      </c>
      <c r="I3627" s="7">
        <v>1</v>
      </c>
      <c r="P3627" s="23"/>
    </row>
    <row r="3628" spans="1:16" x14ac:dyDescent="0.15">
      <c r="A3628" s="46">
        <v>36.25</v>
      </c>
      <c r="B3628" s="7">
        <v>1</v>
      </c>
      <c r="C3628" s="7">
        <v>1</v>
      </c>
      <c r="D3628" s="7">
        <v>1</v>
      </c>
      <c r="E3628" s="7">
        <v>1</v>
      </c>
      <c r="F3628" s="7">
        <v>1</v>
      </c>
      <c r="G3628" s="32">
        <v>1</v>
      </c>
      <c r="H3628" s="7">
        <v>1</v>
      </c>
      <c r="I3628" s="7">
        <v>1</v>
      </c>
      <c r="P3628" s="23"/>
    </row>
    <row r="3629" spans="1:16" x14ac:dyDescent="0.15">
      <c r="A3629" s="46">
        <v>36.26</v>
      </c>
      <c r="B3629" s="7">
        <v>1</v>
      </c>
      <c r="C3629" s="7">
        <v>1</v>
      </c>
      <c r="D3629" s="7">
        <v>1</v>
      </c>
      <c r="E3629" s="7">
        <v>1</v>
      </c>
      <c r="F3629" s="7">
        <v>1</v>
      </c>
      <c r="G3629" s="32">
        <v>1</v>
      </c>
      <c r="H3629" s="7">
        <v>1</v>
      </c>
      <c r="I3629" s="7">
        <v>1</v>
      </c>
      <c r="P3629" s="23"/>
    </row>
    <row r="3630" spans="1:16" x14ac:dyDescent="0.15">
      <c r="A3630" s="46">
        <v>36.270000000000003</v>
      </c>
      <c r="B3630" s="7">
        <v>1</v>
      </c>
      <c r="C3630" s="7">
        <v>1</v>
      </c>
      <c r="D3630" s="7">
        <v>1</v>
      </c>
      <c r="E3630" s="7">
        <v>1</v>
      </c>
      <c r="F3630" s="7">
        <v>1</v>
      </c>
      <c r="G3630" s="32">
        <v>1</v>
      </c>
      <c r="H3630" s="7">
        <v>1</v>
      </c>
      <c r="I3630" s="7">
        <v>1</v>
      </c>
      <c r="P3630" s="23"/>
    </row>
    <row r="3631" spans="1:16" x14ac:dyDescent="0.15">
      <c r="A3631" s="46">
        <v>36.28</v>
      </c>
      <c r="B3631" s="7">
        <v>1</v>
      </c>
      <c r="C3631" s="7">
        <v>1</v>
      </c>
      <c r="D3631" s="7">
        <v>1</v>
      </c>
      <c r="E3631" s="7">
        <v>1</v>
      </c>
      <c r="F3631" s="7">
        <v>1</v>
      </c>
      <c r="G3631" s="32">
        <v>1</v>
      </c>
      <c r="H3631" s="7">
        <v>1</v>
      </c>
      <c r="I3631" s="7">
        <v>1</v>
      </c>
      <c r="P3631" s="23"/>
    </row>
    <row r="3632" spans="1:16" x14ac:dyDescent="0.15">
      <c r="A3632" s="46">
        <v>36.29</v>
      </c>
      <c r="B3632" s="7">
        <v>1</v>
      </c>
      <c r="C3632" s="7">
        <v>1</v>
      </c>
      <c r="D3632" s="7">
        <v>1</v>
      </c>
      <c r="E3632" s="7">
        <v>1</v>
      </c>
      <c r="F3632" s="7">
        <v>1</v>
      </c>
      <c r="G3632" s="32">
        <v>1</v>
      </c>
      <c r="H3632" s="7">
        <v>1</v>
      </c>
      <c r="I3632" s="7">
        <v>1</v>
      </c>
      <c r="P3632" s="23"/>
    </row>
    <row r="3633" spans="1:16" x14ac:dyDescent="0.15">
      <c r="A3633" s="46">
        <v>36.299999999999997</v>
      </c>
      <c r="B3633" s="7">
        <v>1</v>
      </c>
      <c r="C3633" s="7">
        <v>1</v>
      </c>
      <c r="D3633" s="7">
        <v>1</v>
      </c>
      <c r="E3633" s="7">
        <v>1</v>
      </c>
      <c r="F3633" s="7">
        <v>1</v>
      </c>
      <c r="G3633" s="32">
        <v>1</v>
      </c>
      <c r="H3633" s="7">
        <v>1</v>
      </c>
      <c r="I3633" s="7">
        <v>1</v>
      </c>
      <c r="P3633" s="23"/>
    </row>
    <row r="3634" spans="1:16" x14ac:dyDescent="0.15">
      <c r="A3634" s="46">
        <v>36.31</v>
      </c>
      <c r="B3634" s="7">
        <v>1</v>
      </c>
      <c r="C3634" s="7">
        <v>1</v>
      </c>
      <c r="D3634" s="7">
        <v>1</v>
      </c>
      <c r="E3634" s="7">
        <v>1</v>
      </c>
      <c r="F3634" s="7">
        <v>1</v>
      </c>
      <c r="G3634" s="32">
        <v>1</v>
      </c>
      <c r="H3634" s="7">
        <v>1</v>
      </c>
      <c r="I3634" s="7">
        <v>1</v>
      </c>
      <c r="P3634" s="23"/>
    </row>
    <row r="3635" spans="1:16" x14ac:dyDescent="0.15">
      <c r="A3635" s="46">
        <v>36.32</v>
      </c>
      <c r="B3635" s="7">
        <v>1</v>
      </c>
      <c r="C3635" s="7">
        <v>1</v>
      </c>
      <c r="D3635" s="7">
        <v>1</v>
      </c>
      <c r="E3635" s="7">
        <v>1</v>
      </c>
      <c r="F3635" s="7">
        <v>1</v>
      </c>
      <c r="G3635" s="32">
        <v>1</v>
      </c>
      <c r="H3635" s="7">
        <v>1</v>
      </c>
      <c r="I3635" s="7">
        <v>1</v>
      </c>
      <c r="P3635" s="23"/>
    </row>
    <row r="3636" spans="1:16" x14ac:dyDescent="0.15">
      <c r="A3636" s="46">
        <v>36.33</v>
      </c>
      <c r="B3636" s="7">
        <v>1</v>
      </c>
      <c r="C3636" s="7">
        <v>1</v>
      </c>
      <c r="D3636" s="7">
        <v>1</v>
      </c>
      <c r="E3636" s="7">
        <v>1</v>
      </c>
      <c r="F3636" s="7">
        <v>1</v>
      </c>
      <c r="G3636" s="32">
        <v>1</v>
      </c>
      <c r="H3636" s="7">
        <v>1</v>
      </c>
      <c r="I3636" s="7">
        <v>1</v>
      </c>
      <c r="P3636" s="23"/>
    </row>
    <row r="3637" spans="1:16" x14ac:dyDescent="0.15">
      <c r="A3637" s="46">
        <v>36.340000000000003</v>
      </c>
      <c r="B3637" s="7">
        <v>1</v>
      </c>
      <c r="C3637" s="7">
        <v>1</v>
      </c>
      <c r="D3637" s="7">
        <v>1</v>
      </c>
      <c r="E3637" s="7">
        <v>1</v>
      </c>
      <c r="F3637" s="7">
        <v>1</v>
      </c>
      <c r="G3637" s="32">
        <v>1</v>
      </c>
      <c r="H3637" s="7">
        <v>1</v>
      </c>
      <c r="I3637" s="7">
        <v>1</v>
      </c>
      <c r="P3637" s="23"/>
    </row>
    <row r="3638" spans="1:16" x14ac:dyDescent="0.15">
      <c r="A3638" s="46">
        <v>36.35</v>
      </c>
      <c r="B3638" s="7">
        <v>1</v>
      </c>
      <c r="C3638" s="7">
        <v>1</v>
      </c>
      <c r="D3638" s="7">
        <v>1</v>
      </c>
      <c r="E3638" s="7">
        <v>1</v>
      </c>
      <c r="F3638" s="7">
        <v>1</v>
      </c>
      <c r="G3638" s="32">
        <v>1</v>
      </c>
      <c r="H3638" s="7">
        <v>1</v>
      </c>
      <c r="I3638" s="7">
        <v>1</v>
      </c>
      <c r="P3638" s="23"/>
    </row>
    <row r="3639" spans="1:16" x14ac:dyDescent="0.15">
      <c r="A3639" s="46">
        <v>36.36</v>
      </c>
      <c r="B3639" s="7">
        <v>1</v>
      </c>
      <c r="C3639" s="7">
        <v>1</v>
      </c>
      <c r="D3639" s="7">
        <v>1</v>
      </c>
      <c r="E3639" s="7">
        <v>1</v>
      </c>
      <c r="F3639" s="7">
        <v>1</v>
      </c>
      <c r="G3639" s="32">
        <v>1</v>
      </c>
      <c r="H3639" s="7">
        <v>1</v>
      </c>
      <c r="I3639" s="7">
        <v>1</v>
      </c>
      <c r="P3639" s="23"/>
    </row>
    <row r="3640" spans="1:16" x14ac:dyDescent="0.15">
      <c r="A3640" s="46">
        <v>36.369999999999997</v>
      </c>
      <c r="B3640" s="7">
        <v>1</v>
      </c>
      <c r="C3640" s="7">
        <v>1</v>
      </c>
      <c r="D3640" s="7">
        <v>1</v>
      </c>
      <c r="E3640" s="7">
        <v>1</v>
      </c>
      <c r="F3640" s="7">
        <v>1</v>
      </c>
      <c r="G3640" s="32">
        <v>1</v>
      </c>
      <c r="H3640" s="7">
        <v>1</v>
      </c>
      <c r="I3640" s="7">
        <v>1</v>
      </c>
      <c r="P3640" s="23"/>
    </row>
    <row r="3641" spans="1:16" x14ac:dyDescent="0.15">
      <c r="A3641" s="46">
        <v>36.380000000000003</v>
      </c>
      <c r="B3641" s="7">
        <v>1</v>
      </c>
      <c r="C3641" s="7">
        <v>1</v>
      </c>
      <c r="D3641" s="7">
        <v>1</v>
      </c>
      <c r="E3641" s="7">
        <v>1</v>
      </c>
      <c r="F3641" s="7">
        <v>1</v>
      </c>
      <c r="G3641" s="32">
        <v>1</v>
      </c>
      <c r="H3641" s="7">
        <v>1</v>
      </c>
      <c r="I3641" s="7">
        <v>1</v>
      </c>
      <c r="P3641" s="23"/>
    </row>
    <row r="3642" spans="1:16" x14ac:dyDescent="0.15">
      <c r="A3642" s="46">
        <v>36.39</v>
      </c>
      <c r="B3642" s="7">
        <v>1</v>
      </c>
      <c r="C3642" s="7">
        <v>1</v>
      </c>
      <c r="D3642" s="7">
        <v>1</v>
      </c>
      <c r="E3642" s="7">
        <v>1</v>
      </c>
      <c r="F3642" s="7">
        <v>1</v>
      </c>
      <c r="G3642" s="32">
        <v>1</v>
      </c>
      <c r="H3642" s="7">
        <v>1</v>
      </c>
      <c r="I3642" s="7">
        <v>1</v>
      </c>
      <c r="P3642" s="23"/>
    </row>
    <row r="3643" spans="1:16" x14ac:dyDescent="0.15">
      <c r="A3643" s="46">
        <v>36.4</v>
      </c>
      <c r="B3643" s="7">
        <v>1</v>
      </c>
      <c r="C3643" s="7">
        <v>1</v>
      </c>
      <c r="D3643" s="7">
        <v>1</v>
      </c>
      <c r="E3643" s="7">
        <v>1</v>
      </c>
      <c r="F3643" s="7">
        <v>1</v>
      </c>
      <c r="G3643" s="32">
        <v>1</v>
      </c>
      <c r="H3643" s="7">
        <v>1</v>
      </c>
      <c r="I3643" s="7">
        <v>1</v>
      </c>
      <c r="P3643" s="23"/>
    </row>
    <row r="3644" spans="1:16" x14ac:dyDescent="0.15">
      <c r="A3644" s="46">
        <v>36.409999999999997</v>
      </c>
      <c r="B3644" s="7">
        <v>1</v>
      </c>
      <c r="C3644" s="7">
        <v>1</v>
      </c>
      <c r="D3644" s="7">
        <v>1</v>
      </c>
      <c r="E3644" s="7">
        <v>1</v>
      </c>
      <c r="F3644" s="7">
        <v>1</v>
      </c>
      <c r="G3644" s="32">
        <v>1</v>
      </c>
      <c r="H3644" s="7">
        <v>1</v>
      </c>
      <c r="I3644" s="7">
        <v>1</v>
      </c>
      <c r="P3644" s="23"/>
    </row>
    <row r="3645" spans="1:16" x14ac:dyDescent="0.15">
      <c r="A3645" s="46">
        <v>36.42</v>
      </c>
      <c r="B3645" s="7">
        <v>1</v>
      </c>
      <c r="C3645" s="7">
        <v>1</v>
      </c>
      <c r="D3645" s="7">
        <v>1</v>
      </c>
      <c r="E3645" s="7">
        <v>1</v>
      </c>
      <c r="F3645" s="7">
        <v>1</v>
      </c>
      <c r="G3645" s="32">
        <v>1</v>
      </c>
      <c r="H3645" s="7">
        <v>1</v>
      </c>
      <c r="I3645" s="7">
        <v>1</v>
      </c>
      <c r="P3645" s="23"/>
    </row>
    <row r="3646" spans="1:16" x14ac:dyDescent="0.15">
      <c r="A3646" s="46">
        <v>36.43</v>
      </c>
      <c r="B3646" s="7">
        <v>1</v>
      </c>
      <c r="C3646" s="7">
        <v>1</v>
      </c>
      <c r="D3646" s="7">
        <v>1</v>
      </c>
      <c r="E3646" s="7">
        <v>1</v>
      </c>
      <c r="F3646" s="7">
        <v>1</v>
      </c>
      <c r="G3646" s="32">
        <v>1</v>
      </c>
      <c r="H3646" s="7">
        <v>1</v>
      </c>
      <c r="I3646" s="7">
        <v>1</v>
      </c>
      <c r="P3646" s="23"/>
    </row>
    <row r="3647" spans="1:16" x14ac:dyDescent="0.15">
      <c r="A3647" s="46">
        <v>36.44</v>
      </c>
      <c r="B3647" s="7">
        <v>1</v>
      </c>
      <c r="C3647" s="7">
        <v>1</v>
      </c>
      <c r="D3647" s="7">
        <v>1</v>
      </c>
      <c r="E3647" s="7">
        <v>1</v>
      </c>
      <c r="F3647" s="7">
        <v>1</v>
      </c>
      <c r="G3647" s="32">
        <v>1</v>
      </c>
      <c r="H3647" s="7">
        <v>1</v>
      </c>
      <c r="I3647" s="7">
        <v>1</v>
      </c>
      <c r="P3647" s="23"/>
    </row>
    <row r="3648" spans="1:16" x14ac:dyDescent="0.15">
      <c r="A3648" s="46">
        <v>36.450000000000003</v>
      </c>
      <c r="B3648" s="7">
        <v>1</v>
      </c>
      <c r="C3648" s="7">
        <v>1</v>
      </c>
      <c r="D3648" s="7">
        <v>1</v>
      </c>
      <c r="E3648" s="7">
        <v>1</v>
      </c>
      <c r="F3648" s="7">
        <v>1</v>
      </c>
      <c r="G3648" s="32">
        <v>1</v>
      </c>
      <c r="H3648" s="7">
        <v>1</v>
      </c>
      <c r="I3648" s="7">
        <v>1</v>
      </c>
      <c r="P3648" s="23"/>
    </row>
    <row r="3649" spans="1:16" x14ac:dyDescent="0.15">
      <c r="A3649" s="46">
        <v>36.46</v>
      </c>
      <c r="B3649" s="7">
        <v>1</v>
      </c>
      <c r="C3649" s="7">
        <v>1</v>
      </c>
      <c r="D3649" s="7">
        <v>1</v>
      </c>
      <c r="E3649" s="7">
        <v>1</v>
      </c>
      <c r="F3649" s="7">
        <v>1</v>
      </c>
      <c r="G3649" s="32">
        <v>1</v>
      </c>
      <c r="H3649" s="7">
        <v>1</v>
      </c>
      <c r="I3649" s="7">
        <v>1</v>
      </c>
      <c r="P3649" s="23"/>
    </row>
    <row r="3650" spans="1:16" x14ac:dyDescent="0.15">
      <c r="A3650" s="46">
        <v>36.47</v>
      </c>
      <c r="B3650" s="7">
        <v>1</v>
      </c>
      <c r="C3650" s="7">
        <v>1</v>
      </c>
      <c r="D3650" s="7">
        <v>1</v>
      </c>
      <c r="E3650" s="7">
        <v>1</v>
      </c>
      <c r="F3650" s="7">
        <v>1</v>
      </c>
      <c r="G3650" s="32">
        <v>1</v>
      </c>
      <c r="H3650" s="7">
        <v>1</v>
      </c>
      <c r="I3650" s="7">
        <v>1</v>
      </c>
      <c r="P3650" s="23"/>
    </row>
    <row r="3651" spans="1:16" x14ac:dyDescent="0.15">
      <c r="A3651" s="46">
        <v>36.479999999999997</v>
      </c>
      <c r="B3651" s="7">
        <v>1</v>
      </c>
      <c r="C3651" s="7">
        <v>1</v>
      </c>
      <c r="D3651" s="7">
        <v>1</v>
      </c>
      <c r="E3651" s="7">
        <v>1</v>
      </c>
      <c r="F3651" s="7">
        <v>1</v>
      </c>
      <c r="G3651" s="32">
        <v>1</v>
      </c>
      <c r="H3651" s="7">
        <v>1</v>
      </c>
      <c r="I3651" s="7">
        <v>1</v>
      </c>
      <c r="P3651" s="23"/>
    </row>
    <row r="3652" spans="1:16" x14ac:dyDescent="0.15">
      <c r="A3652" s="46">
        <v>36.49</v>
      </c>
      <c r="B3652" s="7">
        <v>1</v>
      </c>
      <c r="C3652" s="7">
        <v>1</v>
      </c>
      <c r="D3652" s="7">
        <v>1</v>
      </c>
      <c r="E3652" s="7">
        <v>1</v>
      </c>
      <c r="F3652" s="7">
        <v>1</v>
      </c>
      <c r="G3652" s="32">
        <v>1</v>
      </c>
      <c r="H3652" s="7">
        <v>1</v>
      </c>
      <c r="I3652" s="7">
        <v>1</v>
      </c>
      <c r="P3652" s="23"/>
    </row>
    <row r="3653" spans="1:16" x14ac:dyDescent="0.15">
      <c r="A3653" s="46">
        <v>36.5</v>
      </c>
      <c r="B3653" s="7">
        <v>1</v>
      </c>
      <c r="C3653" s="7">
        <v>1</v>
      </c>
      <c r="D3653" s="7">
        <v>1</v>
      </c>
      <c r="E3653" s="7">
        <v>1</v>
      </c>
      <c r="F3653" s="7">
        <v>1</v>
      </c>
      <c r="G3653" s="32">
        <v>1</v>
      </c>
      <c r="H3653" s="7">
        <v>1</v>
      </c>
      <c r="I3653" s="7">
        <v>1</v>
      </c>
      <c r="P3653" s="23"/>
    </row>
    <row r="3654" spans="1:16" x14ac:dyDescent="0.15">
      <c r="A3654" s="46">
        <v>36.51</v>
      </c>
      <c r="B3654" s="7">
        <v>1</v>
      </c>
      <c r="C3654" s="7">
        <v>1</v>
      </c>
      <c r="D3654" s="7">
        <v>1</v>
      </c>
      <c r="E3654" s="7">
        <v>1</v>
      </c>
      <c r="F3654" s="7">
        <v>1</v>
      </c>
      <c r="G3654" s="32">
        <v>1</v>
      </c>
      <c r="H3654" s="7">
        <v>1</v>
      </c>
      <c r="I3654" s="7">
        <v>1</v>
      </c>
      <c r="P3654" s="23"/>
    </row>
    <row r="3655" spans="1:16" x14ac:dyDescent="0.15">
      <c r="A3655" s="46">
        <v>36.520000000000003</v>
      </c>
      <c r="B3655" s="7">
        <v>1</v>
      </c>
      <c r="C3655" s="7">
        <v>1</v>
      </c>
      <c r="D3655" s="7">
        <v>1</v>
      </c>
      <c r="E3655" s="7">
        <v>1</v>
      </c>
      <c r="F3655" s="7">
        <v>1</v>
      </c>
      <c r="G3655" s="32">
        <v>1</v>
      </c>
      <c r="H3655" s="7">
        <v>1</v>
      </c>
      <c r="I3655" s="7">
        <v>1</v>
      </c>
      <c r="P3655" s="23"/>
    </row>
    <row r="3656" spans="1:16" x14ac:dyDescent="0.15">
      <c r="A3656" s="46">
        <v>36.53</v>
      </c>
      <c r="B3656" s="7">
        <v>1</v>
      </c>
      <c r="C3656" s="7">
        <v>1</v>
      </c>
      <c r="D3656" s="7">
        <v>1</v>
      </c>
      <c r="E3656" s="7">
        <v>1</v>
      </c>
      <c r="F3656" s="7">
        <v>1</v>
      </c>
      <c r="G3656" s="32">
        <v>1</v>
      </c>
      <c r="H3656" s="7">
        <v>1</v>
      </c>
      <c r="I3656" s="7">
        <v>1</v>
      </c>
      <c r="P3656" s="23"/>
    </row>
    <row r="3657" spans="1:16" x14ac:dyDescent="0.15">
      <c r="A3657" s="46">
        <v>36.54</v>
      </c>
      <c r="B3657" s="7">
        <v>1</v>
      </c>
      <c r="C3657" s="7">
        <v>1</v>
      </c>
      <c r="D3657" s="7">
        <v>1</v>
      </c>
      <c r="E3657" s="7">
        <v>1</v>
      </c>
      <c r="F3657" s="7">
        <v>1</v>
      </c>
      <c r="G3657" s="32">
        <v>1</v>
      </c>
      <c r="H3657" s="7">
        <v>1</v>
      </c>
      <c r="I3657" s="7">
        <v>1</v>
      </c>
      <c r="P3657" s="23"/>
    </row>
    <row r="3658" spans="1:16" x14ac:dyDescent="0.15">
      <c r="A3658" s="46">
        <v>36.549999999999997</v>
      </c>
      <c r="B3658" s="7">
        <v>1</v>
      </c>
      <c r="C3658" s="7">
        <v>1</v>
      </c>
      <c r="D3658" s="7">
        <v>1</v>
      </c>
      <c r="E3658" s="7">
        <v>1</v>
      </c>
      <c r="F3658" s="7">
        <v>1</v>
      </c>
      <c r="G3658" s="32">
        <v>1</v>
      </c>
      <c r="H3658" s="7">
        <v>1</v>
      </c>
      <c r="I3658" s="7">
        <v>1</v>
      </c>
      <c r="P3658" s="23"/>
    </row>
    <row r="3659" spans="1:16" x14ac:dyDescent="0.15">
      <c r="A3659" s="46">
        <v>36.56</v>
      </c>
      <c r="B3659" s="7">
        <v>1</v>
      </c>
      <c r="C3659" s="7">
        <v>1</v>
      </c>
      <c r="D3659" s="7">
        <v>1</v>
      </c>
      <c r="E3659" s="7">
        <v>1</v>
      </c>
      <c r="F3659" s="7">
        <v>1</v>
      </c>
      <c r="G3659" s="32">
        <v>1</v>
      </c>
      <c r="H3659" s="7">
        <v>1</v>
      </c>
      <c r="I3659" s="7">
        <v>1</v>
      </c>
      <c r="P3659" s="23"/>
    </row>
    <row r="3660" spans="1:16" x14ac:dyDescent="0.15">
      <c r="A3660" s="46">
        <v>36.57</v>
      </c>
      <c r="B3660" s="7">
        <v>1</v>
      </c>
      <c r="C3660" s="7">
        <v>1</v>
      </c>
      <c r="D3660" s="7">
        <v>1</v>
      </c>
      <c r="E3660" s="7">
        <v>1</v>
      </c>
      <c r="F3660" s="7">
        <v>1</v>
      </c>
      <c r="G3660" s="32">
        <v>1</v>
      </c>
      <c r="H3660" s="7">
        <v>1</v>
      </c>
      <c r="I3660" s="7">
        <v>1</v>
      </c>
      <c r="P3660" s="23"/>
    </row>
    <row r="3661" spans="1:16" x14ac:dyDescent="0.15">
      <c r="A3661" s="46">
        <v>36.58</v>
      </c>
      <c r="B3661" s="7">
        <v>1</v>
      </c>
      <c r="C3661" s="7">
        <v>1</v>
      </c>
      <c r="D3661" s="7">
        <v>1</v>
      </c>
      <c r="E3661" s="7">
        <v>1</v>
      </c>
      <c r="F3661" s="7">
        <v>1</v>
      </c>
      <c r="G3661" s="32">
        <v>1</v>
      </c>
      <c r="H3661" s="7">
        <v>1</v>
      </c>
      <c r="I3661" s="7">
        <v>1</v>
      </c>
      <c r="P3661" s="23"/>
    </row>
    <row r="3662" spans="1:16" x14ac:dyDescent="0.15">
      <c r="A3662" s="46">
        <v>36.590000000000003</v>
      </c>
      <c r="B3662" s="7">
        <v>1</v>
      </c>
      <c r="C3662" s="7">
        <v>1</v>
      </c>
      <c r="D3662" s="7">
        <v>1</v>
      </c>
      <c r="E3662" s="7">
        <v>1</v>
      </c>
      <c r="F3662" s="7">
        <v>1</v>
      </c>
      <c r="G3662" s="32">
        <v>1</v>
      </c>
      <c r="H3662" s="7">
        <v>1</v>
      </c>
      <c r="I3662" s="7">
        <v>1</v>
      </c>
      <c r="P3662" s="23"/>
    </row>
    <row r="3663" spans="1:16" x14ac:dyDescent="0.15">
      <c r="A3663" s="46">
        <v>36.6</v>
      </c>
      <c r="B3663" s="7">
        <v>1</v>
      </c>
      <c r="C3663" s="7">
        <v>1</v>
      </c>
      <c r="D3663" s="7">
        <v>1</v>
      </c>
      <c r="E3663" s="7">
        <v>1</v>
      </c>
      <c r="F3663" s="7">
        <v>1</v>
      </c>
      <c r="G3663" s="32">
        <v>1</v>
      </c>
      <c r="H3663" s="7">
        <v>1</v>
      </c>
      <c r="I3663" s="7">
        <v>1</v>
      </c>
      <c r="P3663" s="23"/>
    </row>
    <row r="3664" spans="1:16" x14ac:dyDescent="0.15">
      <c r="A3664" s="46">
        <v>36.61</v>
      </c>
      <c r="B3664" s="7">
        <v>1</v>
      </c>
      <c r="C3664" s="7">
        <v>1</v>
      </c>
      <c r="D3664" s="7">
        <v>1</v>
      </c>
      <c r="E3664" s="7">
        <v>1</v>
      </c>
      <c r="F3664" s="7">
        <v>1</v>
      </c>
      <c r="G3664" s="32">
        <v>1</v>
      </c>
      <c r="H3664" s="7">
        <v>1</v>
      </c>
      <c r="I3664" s="7">
        <v>1</v>
      </c>
      <c r="P3664" s="23"/>
    </row>
    <row r="3665" spans="1:16" x14ac:dyDescent="0.15">
      <c r="A3665" s="46">
        <v>36.619999999999997</v>
      </c>
      <c r="B3665" s="7">
        <v>1</v>
      </c>
      <c r="C3665" s="7">
        <v>1</v>
      </c>
      <c r="D3665" s="7">
        <v>1</v>
      </c>
      <c r="E3665" s="7">
        <v>1</v>
      </c>
      <c r="F3665" s="7">
        <v>1</v>
      </c>
      <c r="G3665" s="32">
        <v>1</v>
      </c>
      <c r="H3665" s="7">
        <v>1</v>
      </c>
      <c r="I3665" s="7">
        <v>1</v>
      </c>
      <c r="P3665" s="23"/>
    </row>
    <row r="3666" spans="1:16" x14ac:dyDescent="0.15">
      <c r="A3666" s="46">
        <v>36.630000000000003</v>
      </c>
      <c r="B3666" s="7">
        <v>1</v>
      </c>
      <c r="C3666" s="7">
        <v>1</v>
      </c>
      <c r="D3666" s="7">
        <v>1</v>
      </c>
      <c r="E3666" s="7">
        <v>1</v>
      </c>
      <c r="F3666" s="7">
        <v>1</v>
      </c>
      <c r="G3666" s="32">
        <v>1</v>
      </c>
      <c r="H3666" s="7">
        <v>1</v>
      </c>
      <c r="I3666" s="7">
        <v>1</v>
      </c>
      <c r="P3666" s="23"/>
    </row>
    <row r="3667" spans="1:16" x14ac:dyDescent="0.15">
      <c r="A3667" s="46">
        <v>36.64</v>
      </c>
      <c r="B3667" s="7">
        <v>1</v>
      </c>
      <c r="C3667" s="7">
        <v>1</v>
      </c>
      <c r="D3667" s="7">
        <v>1</v>
      </c>
      <c r="E3667" s="7">
        <v>1</v>
      </c>
      <c r="F3667" s="7">
        <v>1</v>
      </c>
      <c r="G3667" s="32">
        <v>1</v>
      </c>
      <c r="H3667" s="7">
        <v>1</v>
      </c>
      <c r="I3667" s="7">
        <v>1</v>
      </c>
      <c r="P3667" s="23"/>
    </row>
    <row r="3668" spans="1:16" x14ac:dyDescent="0.15">
      <c r="A3668" s="46">
        <v>36.65</v>
      </c>
      <c r="B3668" s="7">
        <v>1</v>
      </c>
      <c r="C3668" s="7">
        <v>1</v>
      </c>
      <c r="D3668" s="7">
        <v>1</v>
      </c>
      <c r="E3668" s="7">
        <v>1</v>
      </c>
      <c r="F3668" s="7">
        <v>1</v>
      </c>
      <c r="G3668" s="32">
        <v>1</v>
      </c>
      <c r="H3668" s="7">
        <v>1</v>
      </c>
      <c r="I3668" s="7">
        <v>1</v>
      </c>
      <c r="P3668" s="23"/>
    </row>
    <row r="3669" spans="1:16" x14ac:dyDescent="0.15">
      <c r="A3669" s="46">
        <v>36.659999999999997</v>
      </c>
      <c r="B3669" s="7">
        <v>1</v>
      </c>
      <c r="C3669" s="7">
        <v>1</v>
      </c>
      <c r="D3669" s="7">
        <v>1</v>
      </c>
      <c r="E3669" s="7">
        <v>1</v>
      </c>
      <c r="F3669" s="7">
        <v>1</v>
      </c>
      <c r="G3669" s="32">
        <v>1</v>
      </c>
      <c r="H3669" s="7">
        <v>1</v>
      </c>
      <c r="I3669" s="7">
        <v>1</v>
      </c>
      <c r="P3669" s="23"/>
    </row>
    <row r="3670" spans="1:16" x14ac:dyDescent="0.15">
      <c r="A3670" s="46">
        <v>36.67</v>
      </c>
      <c r="B3670" s="7">
        <v>1</v>
      </c>
      <c r="C3670" s="7">
        <v>1</v>
      </c>
      <c r="D3670" s="7">
        <v>1</v>
      </c>
      <c r="E3670" s="7">
        <v>1</v>
      </c>
      <c r="F3670" s="7">
        <v>1</v>
      </c>
      <c r="G3670" s="32">
        <v>1</v>
      </c>
      <c r="H3670" s="7">
        <v>1</v>
      </c>
      <c r="I3670" s="7">
        <v>1</v>
      </c>
      <c r="P3670" s="23"/>
    </row>
    <row r="3671" spans="1:16" x14ac:dyDescent="0.15">
      <c r="A3671" s="46">
        <v>36.68</v>
      </c>
      <c r="B3671" s="7">
        <v>1</v>
      </c>
      <c r="C3671" s="7">
        <v>1</v>
      </c>
      <c r="D3671" s="7">
        <v>1</v>
      </c>
      <c r="E3671" s="7">
        <v>1</v>
      </c>
      <c r="F3671" s="7">
        <v>1</v>
      </c>
      <c r="G3671" s="32">
        <v>1</v>
      </c>
      <c r="H3671" s="7">
        <v>1</v>
      </c>
      <c r="I3671" s="7">
        <v>1</v>
      </c>
      <c r="P3671" s="23"/>
    </row>
    <row r="3672" spans="1:16" x14ac:dyDescent="0.15">
      <c r="A3672" s="46">
        <v>36.69</v>
      </c>
      <c r="B3672" s="7">
        <v>1</v>
      </c>
      <c r="C3672" s="7">
        <v>1</v>
      </c>
      <c r="D3672" s="7">
        <v>1</v>
      </c>
      <c r="E3672" s="7">
        <v>1</v>
      </c>
      <c r="F3672" s="7">
        <v>1</v>
      </c>
      <c r="G3672" s="32">
        <v>1</v>
      </c>
      <c r="H3672" s="7">
        <v>1</v>
      </c>
      <c r="I3672" s="7">
        <v>1</v>
      </c>
      <c r="P3672" s="23"/>
    </row>
    <row r="3673" spans="1:16" x14ac:dyDescent="0.15">
      <c r="A3673" s="46">
        <v>36.700000000000003</v>
      </c>
      <c r="B3673" s="7">
        <v>1</v>
      </c>
      <c r="C3673" s="7">
        <v>1</v>
      </c>
      <c r="D3673" s="7">
        <v>1</v>
      </c>
      <c r="E3673" s="7">
        <v>1</v>
      </c>
      <c r="F3673" s="7">
        <v>1</v>
      </c>
      <c r="G3673" s="32">
        <v>1</v>
      </c>
      <c r="H3673" s="7">
        <v>1</v>
      </c>
      <c r="I3673" s="7">
        <v>1</v>
      </c>
      <c r="P3673" s="23"/>
    </row>
    <row r="3674" spans="1:16" x14ac:dyDescent="0.15">
      <c r="A3674" s="46">
        <v>36.71</v>
      </c>
      <c r="B3674" s="7">
        <v>1</v>
      </c>
      <c r="C3674" s="7">
        <v>1</v>
      </c>
      <c r="D3674" s="7">
        <v>1</v>
      </c>
      <c r="E3674" s="7">
        <v>1</v>
      </c>
      <c r="F3674" s="7">
        <v>1</v>
      </c>
      <c r="G3674" s="32">
        <v>1</v>
      </c>
      <c r="H3674" s="7">
        <v>1</v>
      </c>
      <c r="I3674" s="7">
        <v>1</v>
      </c>
      <c r="P3674" s="23"/>
    </row>
    <row r="3675" spans="1:16" x14ac:dyDescent="0.15">
      <c r="A3675" s="46">
        <v>36.72</v>
      </c>
      <c r="B3675" s="7">
        <v>1</v>
      </c>
      <c r="C3675" s="7">
        <v>1</v>
      </c>
      <c r="D3675" s="7">
        <v>1</v>
      </c>
      <c r="E3675" s="7">
        <v>1</v>
      </c>
      <c r="F3675" s="7">
        <v>1</v>
      </c>
      <c r="G3675" s="32">
        <v>1</v>
      </c>
      <c r="H3675" s="7">
        <v>1</v>
      </c>
      <c r="I3675" s="7">
        <v>1</v>
      </c>
      <c r="P3675" s="23"/>
    </row>
    <row r="3676" spans="1:16" x14ac:dyDescent="0.15">
      <c r="A3676" s="46">
        <v>36.729999999999997</v>
      </c>
      <c r="B3676" s="7">
        <v>1</v>
      </c>
      <c r="C3676" s="7">
        <v>1</v>
      </c>
      <c r="D3676" s="7">
        <v>1</v>
      </c>
      <c r="E3676" s="7">
        <v>1</v>
      </c>
      <c r="F3676" s="7">
        <v>1</v>
      </c>
      <c r="G3676" s="32">
        <v>1</v>
      </c>
      <c r="H3676" s="7">
        <v>1</v>
      </c>
      <c r="I3676" s="7">
        <v>1</v>
      </c>
      <c r="P3676" s="23"/>
    </row>
    <row r="3677" spans="1:16" x14ac:dyDescent="0.15">
      <c r="A3677" s="46">
        <v>36.74</v>
      </c>
      <c r="B3677" s="7">
        <v>1</v>
      </c>
      <c r="C3677" s="7">
        <v>1</v>
      </c>
      <c r="D3677" s="7">
        <v>1</v>
      </c>
      <c r="E3677" s="7">
        <v>1</v>
      </c>
      <c r="F3677" s="7">
        <v>1</v>
      </c>
      <c r="G3677" s="32">
        <v>1</v>
      </c>
      <c r="H3677" s="7">
        <v>1</v>
      </c>
      <c r="I3677" s="7">
        <v>1</v>
      </c>
      <c r="P3677" s="23"/>
    </row>
    <row r="3678" spans="1:16" x14ac:dyDescent="0.15">
      <c r="A3678" s="46">
        <v>36.75</v>
      </c>
      <c r="B3678" s="7">
        <v>1</v>
      </c>
      <c r="C3678" s="7">
        <v>1</v>
      </c>
      <c r="D3678" s="7">
        <v>1</v>
      </c>
      <c r="E3678" s="7">
        <v>1</v>
      </c>
      <c r="F3678" s="7">
        <v>1</v>
      </c>
      <c r="G3678" s="32">
        <v>1</v>
      </c>
      <c r="H3678" s="7">
        <v>1</v>
      </c>
      <c r="I3678" s="7">
        <v>1</v>
      </c>
      <c r="P3678" s="23"/>
    </row>
    <row r="3679" spans="1:16" x14ac:dyDescent="0.15">
      <c r="A3679" s="46">
        <v>36.76</v>
      </c>
      <c r="B3679" s="7">
        <v>1</v>
      </c>
      <c r="C3679" s="7">
        <v>1</v>
      </c>
      <c r="D3679" s="7">
        <v>1</v>
      </c>
      <c r="E3679" s="7">
        <v>1</v>
      </c>
      <c r="F3679" s="7">
        <v>1</v>
      </c>
      <c r="G3679" s="32">
        <v>1</v>
      </c>
      <c r="H3679" s="7">
        <v>1</v>
      </c>
      <c r="I3679" s="7">
        <v>1</v>
      </c>
      <c r="P3679" s="23"/>
    </row>
    <row r="3680" spans="1:16" x14ac:dyDescent="0.15">
      <c r="A3680" s="46">
        <v>36.770000000000003</v>
      </c>
      <c r="B3680" s="7">
        <v>1</v>
      </c>
      <c r="C3680" s="7">
        <v>1</v>
      </c>
      <c r="D3680" s="7">
        <v>1</v>
      </c>
      <c r="E3680" s="7">
        <v>1</v>
      </c>
      <c r="F3680" s="7">
        <v>1</v>
      </c>
      <c r="G3680" s="32">
        <v>1</v>
      </c>
      <c r="H3680" s="7">
        <v>1</v>
      </c>
      <c r="I3680" s="7">
        <v>1</v>
      </c>
      <c r="P3680" s="23"/>
    </row>
    <row r="3681" spans="1:16" x14ac:dyDescent="0.15">
      <c r="A3681" s="46">
        <v>36.78</v>
      </c>
      <c r="B3681" s="7">
        <v>1</v>
      </c>
      <c r="C3681" s="7">
        <v>1</v>
      </c>
      <c r="D3681" s="7">
        <v>1</v>
      </c>
      <c r="E3681" s="7">
        <v>1</v>
      </c>
      <c r="F3681" s="7">
        <v>1</v>
      </c>
      <c r="G3681" s="32">
        <v>1</v>
      </c>
      <c r="H3681" s="7">
        <v>1</v>
      </c>
      <c r="I3681" s="7">
        <v>1</v>
      </c>
      <c r="P3681" s="23"/>
    </row>
    <row r="3682" spans="1:16" x14ac:dyDescent="0.15">
      <c r="A3682" s="46">
        <v>36.79</v>
      </c>
      <c r="B3682" s="7">
        <v>1</v>
      </c>
      <c r="C3682" s="7">
        <v>1</v>
      </c>
      <c r="D3682" s="7">
        <v>1</v>
      </c>
      <c r="E3682" s="7">
        <v>1</v>
      </c>
      <c r="F3682" s="7">
        <v>1</v>
      </c>
      <c r="G3682" s="32">
        <v>1</v>
      </c>
      <c r="H3682" s="7">
        <v>1</v>
      </c>
      <c r="I3682" s="7">
        <v>1</v>
      </c>
      <c r="P3682" s="23"/>
    </row>
    <row r="3683" spans="1:16" x14ac:dyDescent="0.15">
      <c r="A3683" s="46">
        <v>36.799999999999997</v>
      </c>
      <c r="B3683" s="7">
        <v>1</v>
      </c>
      <c r="C3683" s="7">
        <v>1</v>
      </c>
      <c r="D3683" s="7">
        <v>1</v>
      </c>
      <c r="E3683" s="7">
        <v>1</v>
      </c>
      <c r="F3683" s="7">
        <v>1</v>
      </c>
      <c r="G3683" s="32">
        <v>1</v>
      </c>
      <c r="H3683" s="7">
        <v>1</v>
      </c>
      <c r="I3683" s="7">
        <v>1</v>
      </c>
      <c r="P3683" s="23"/>
    </row>
    <row r="3684" spans="1:16" x14ac:dyDescent="0.15">
      <c r="A3684" s="46">
        <v>36.81</v>
      </c>
      <c r="B3684" s="7">
        <v>1</v>
      </c>
      <c r="C3684" s="7">
        <v>1</v>
      </c>
      <c r="D3684" s="7">
        <v>1</v>
      </c>
      <c r="E3684" s="7">
        <v>1</v>
      </c>
      <c r="F3684" s="7">
        <v>1</v>
      </c>
      <c r="G3684" s="32">
        <v>1</v>
      </c>
      <c r="H3684" s="7">
        <v>1</v>
      </c>
      <c r="I3684" s="7">
        <v>1</v>
      </c>
      <c r="P3684" s="23"/>
    </row>
    <row r="3685" spans="1:16" x14ac:dyDescent="0.15">
      <c r="A3685" s="46">
        <v>36.82</v>
      </c>
      <c r="B3685" s="7">
        <v>1</v>
      </c>
      <c r="C3685" s="7">
        <v>1</v>
      </c>
      <c r="D3685" s="7">
        <v>1</v>
      </c>
      <c r="E3685" s="7">
        <v>1</v>
      </c>
      <c r="F3685" s="7">
        <v>1</v>
      </c>
      <c r="G3685" s="32">
        <v>1</v>
      </c>
      <c r="H3685" s="7">
        <v>1</v>
      </c>
      <c r="I3685" s="7">
        <v>1</v>
      </c>
      <c r="P3685" s="23"/>
    </row>
    <row r="3686" spans="1:16" x14ac:dyDescent="0.15">
      <c r="A3686" s="46">
        <v>36.83</v>
      </c>
      <c r="B3686" s="7">
        <v>1</v>
      </c>
      <c r="C3686" s="7">
        <v>1</v>
      </c>
      <c r="D3686" s="7">
        <v>1</v>
      </c>
      <c r="E3686" s="7">
        <v>1</v>
      </c>
      <c r="F3686" s="7">
        <v>1</v>
      </c>
      <c r="G3686" s="32">
        <v>1</v>
      </c>
      <c r="H3686" s="7">
        <v>1</v>
      </c>
      <c r="I3686" s="7">
        <v>1</v>
      </c>
      <c r="P3686" s="23"/>
    </row>
    <row r="3687" spans="1:16" x14ac:dyDescent="0.15">
      <c r="A3687" s="46">
        <v>36.840000000000003</v>
      </c>
      <c r="B3687" s="7">
        <v>1</v>
      </c>
      <c r="C3687" s="7">
        <v>1</v>
      </c>
      <c r="D3687" s="7">
        <v>1</v>
      </c>
      <c r="E3687" s="7">
        <v>1</v>
      </c>
      <c r="F3687" s="7">
        <v>1</v>
      </c>
      <c r="G3687" s="32">
        <v>1</v>
      </c>
      <c r="H3687" s="7">
        <v>1</v>
      </c>
      <c r="I3687" s="7">
        <v>1</v>
      </c>
      <c r="P3687" s="23"/>
    </row>
    <row r="3688" spans="1:16" x14ac:dyDescent="0.15">
      <c r="A3688" s="46">
        <v>36.85</v>
      </c>
      <c r="B3688" s="7">
        <v>1</v>
      </c>
      <c r="C3688" s="7">
        <v>1</v>
      </c>
      <c r="D3688" s="7">
        <v>1</v>
      </c>
      <c r="E3688" s="7">
        <v>1</v>
      </c>
      <c r="F3688" s="7">
        <v>1</v>
      </c>
      <c r="G3688" s="32">
        <v>1</v>
      </c>
      <c r="H3688" s="7">
        <v>1</v>
      </c>
      <c r="I3688" s="7">
        <v>1</v>
      </c>
      <c r="P3688" s="23"/>
    </row>
    <row r="3689" spans="1:16" x14ac:dyDescent="0.15">
      <c r="A3689" s="46">
        <v>36.86</v>
      </c>
      <c r="B3689" s="7">
        <v>1</v>
      </c>
      <c r="C3689" s="7">
        <v>1</v>
      </c>
      <c r="D3689" s="7">
        <v>1</v>
      </c>
      <c r="E3689" s="7">
        <v>1</v>
      </c>
      <c r="F3689" s="7">
        <v>1</v>
      </c>
      <c r="G3689" s="32">
        <v>1</v>
      </c>
      <c r="H3689" s="7">
        <v>1</v>
      </c>
      <c r="I3689" s="7">
        <v>1</v>
      </c>
      <c r="P3689" s="23"/>
    </row>
    <row r="3690" spans="1:16" x14ac:dyDescent="0.15">
      <c r="A3690" s="46">
        <v>36.869999999999997</v>
      </c>
      <c r="B3690" s="7">
        <v>1</v>
      </c>
      <c r="C3690" s="7">
        <v>1</v>
      </c>
      <c r="D3690" s="7">
        <v>1</v>
      </c>
      <c r="E3690" s="7">
        <v>1</v>
      </c>
      <c r="F3690" s="7">
        <v>1</v>
      </c>
      <c r="G3690" s="32">
        <v>1</v>
      </c>
      <c r="H3690" s="7">
        <v>1</v>
      </c>
      <c r="I3690" s="7">
        <v>1</v>
      </c>
      <c r="P3690" s="23"/>
    </row>
    <row r="3691" spans="1:16" x14ac:dyDescent="0.15">
      <c r="A3691" s="46">
        <v>36.880000000000003</v>
      </c>
      <c r="B3691" s="7">
        <v>1</v>
      </c>
      <c r="C3691" s="7">
        <v>1</v>
      </c>
      <c r="D3691" s="7">
        <v>1</v>
      </c>
      <c r="E3691" s="7">
        <v>1</v>
      </c>
      <c r="F3691" s="7">
        <v>1</v>
      </c>
      <c r="G3691" s="32">
        <v>1</v>
      </c>
      <c r="H3691" s="7">
        <v>1</v>
      </c>
      <c r="I3691" s="7">
        <v>1</v>
      </c>
      <c r="P3691" s="23"/>
    </row>
    <row r="3692" spans="1:16" x14ac:dyDescent="0.15">
      <c r="A3692" s="46">
        <v>36.89</v>
      </c>
      <c r="B3692" s="7">
        <v>1</v>
      </c>
      <c r="C3692" s="7">
        <v>1</v>
      </c>
      <c r="D3692" s="7">
        <v>1</v>
      </c>
      <c r="E3692" s="7">
        <v>1</v>
      </c>
      <c r="F3692" s="7">
        <v>1</v>
      </c>
      <c r="G3692" s="32">
        <v>1</v>
      </c>
      <c r="H3692" s="7">
        <v>1</v>
      </c>
      <c r="I3692" s="7">
        <v>1</v>
      </c>
      <c r="P3692" s="23"/>
    </row>
    <row r="3693" spans="1:16" x14ac:dyDescent="0.15">
      <c r="A3693" s="46">
        <v>36.9</v>
      </c>
      <c r="B3693" s="7">
        <v>1</v>
      </c>
      <c r="C3693" s="7">
        <v>1</v>
      </c>
      <c r="D3693" s="7">
        <v>1</v>
      </c>
      <c r="E3693" s="7">
        <v>1</v>
      </c>
      <c r="F3693" s="7">
        <v>1</v>
      </c>
      <c r="G3693" s="32">
        <v>1</v>
      </c>
      <c r="H3693" s="7">
        <v>1</v>
      </c>
      <c r="I3693" s="7">
        <v>1</v>
      </c>
      <c r="P3693" s="23"/>
    </row>
    <row r="3694" spans="1:16" x14ac:dyDescent="0.15">
      <c r="A3694" s="46">
        <v>36.909999999999997</v>
      </c>
      <c r="B3694" s="7">
        <v>1</v>
      </c>
      <c r="C3694" s="7">
        <v>1</v>
      </c>
      <c r="D3694" s="7">
        <v>1</v>
      </c>
      <c r="E3694" s="7">
        <v>1</v>
      </c>
      <c r="F3694" s="7">
        <v>1</v>
      </c>
      <c r="G3694" s="32">
        <v>1</v>
      </c>
      <c r="H3694" s="7">
        <v>1</v>
      </c>
      <c r="I3694" s="7">
        <v>1</v>
      </c>
      <c r="P3694" s="23"/>
    </row>
    <row r="3695" spans="1:16" x14ac:dyDescent="0.15">
      <c r="A3695" s="46">
        <v>36.92</v>
      </c>
      <c r="B3695" s="7">
        <v>1</v>
      </c>
      <c r="C3695" s="7">
        <v>1</v>
      </c>
      <c r="D3695" s="7">
        <v>1</v>
      </c>
      <c r="E3695" s="7">
        <v>1</v>
      </c>
      <c r="F3695" s="7">
        <v>1</v>
      </c>
      <c r="G3695" s="32">
        <v>1</v>
      </c>
      <c r="H3695" s="7">
        <v>1</v>
      </c>
      <c r="I3695" s="7">
        <v>1</v>
      </c>
      <c r="P3695" s="23"/>
    </row>
    <row r="3696" spans="1:16" x14ac:dyDescent="0.15">
      <c r="A3696" s="46">
        <v>36.93</v>
      </c>
      <c r="B3696" s="7">
        <v>1</v>
      </c>
      <c r="C3696" s="7">
        <v>1</v>
      </c>
      <c r="D3696" s="7">
        <v>1</v>
      </c>
      <c r="E3696" s="7">
        <v>1</v>
      </c>
      <c r="F3696" s="7">
        <v>1</v>
      </c>
      <c r="G3696" s="32">
        <v>1</v>
      </c>
      <c r="H3696" s="7">
        <v>1</v>
      </c>
      <c r="I3696" s="7">
        <v>1</v>
      </c>
      <c r="P3696" s="23"/>
    </row>
    <row r="3697" spans="1:16" x14ac:dyDescent="0.15">
      <c r="A3697" s="46">
        <v>36.94</v>
      </c>
      <c r="B3697" s="7">
        <v>1</v>
      </c>
      <c r="C3697" s="7">
        <v>1</v>
      </c>
      <c r="D3697" s="7">
        <v>1</v>
      </c>
      <c r="E3697" s="7">
        <v>1</v>
      </c>
      <c r="F3697" s="7">
        <v>1</v>
      </c>
      <c r="G3697" s="32">
        <v>1</v>
      </c>
      <c r="H3697" s="7">
        <v>1</v>
      </c>
      <c r="I3697" s="7">
        <v>1</v>
      </c>
      <c r="P3697" s="23"/>
    </row>
    <row r="3698" spans="1:16" x14ac:dyDescent="0.15">
      <c r="A3698" s="46">
        <v>36.950000000000003</v>
      </c>
      <c r="B3698" s="7">
        <v>1</v>
      </c>
      <c r="C3698" s="7">
        <v>1</v>
      </c>
      <c r="D3698" s="7">
        <v>1</v>
      </c>
      <c r="E3698" s="7">
        <v>1</v>
      </c>
      <c r="F3698" s="7">
        <v>1</v>
      </c>
      <c r="G3698" s="32">
        <v>1</v>
      </c>
      <c r="H3698" s="7">
        <v>1</v>
      </c>
      <c r="I3698" s="7">
        <v>1</v>
      </c>
      <c r="P3698" s="23"/>
    </row>
    <row r="3699" spans="1:16" x14ac:dyDescent="0.15">
      <c r="A3699" s="46">
        <v>36.96</v>
      </c>
      <c r="B3699" s="7">
        <v>1</v>
      </c>
      <c r="C3699" s="7">
        <v>1</v>
      </c>
      <c r="D3699" s="7">
        <v>1</v>
      </c>
      <c r="E3699" s="7">
        <v>1</v>
      </c>
      <c r="F3699" s="7">
        <v>1</v>
      </c>
      <c r="G3699" s="32">
        <v>1</v>
      </c>
      <c r="H3699" s="7">
        <v>1</v>
      </c>
      <c r="I3699" s="7">
        <v>1</v>
      </c>
      <c r="P3699" s="23"/>
    </row>
    <row r="3700" spans="1:16" x14ac:dyDescent="0.15">
      <c r="A3700" s="46">
        <v>36.97</v>
      </c>
      <c r="B3700" s="7">
        <v>1</v>
      </c>
      <c r="C3700" s="7">
        <v>1</v>
      </c>
      <c r="D3700" s="7">
        <v>1</v>
      </c>
      <c r="E3700" s="7">
        <v>1</v>
      </c>
      <c r="F3700" s="7">
        <v>1</v>
      </c>
      <c r="G3700" s="32">
        <v>1</v>
      </c>
      <c r="H3700" s="7">
        <v>1</v>
      </c>
      <c r="I3700" s="7">
        <v>1</v>
      </c>
      <c r="P3700" s="23"/>
    </row>
    <row r="3701" spans="1:16" x14ac:dyDescent="0.15">
      <c r="A3701" s="46">
        <v>36.979999999999997</v>
      </c>
      <c r="B3701" s="7">
        <v>1</v>
      </c>
      <c r="C3701" s="7">
        <v>1</v>
      </c>
      <c r="D3701" s="7">
        <v>1</v>
      </c>
      <c r="E3701" s="7">
        <v>1</v>
      </c>
      <c r="F3701" s="7">
        <v>1</v>
      </c>
      <c r="G3701" s="32">
        <v>1</v>
      </c>
      <c r="H3701" s="7">
        <v>1</v>
      </c>
      <c r="I3701" s="7">
        <v>1</v>
      </c>
      <c r="P3701" s="23"/>
    </row>
    <row r="3702" spans="1:16" x14ac:dyDescent="0.15">
      <c r="A3702" s="46">
        <v>36.99</v>
      </c>
      <c r="B3702" s="7">
        <v>1</v>
      </c>
      <c r="C3702" s="7">
        <v>1</v>
      </c>
      <c r="D3702" s="7">
        <v>1</v>
      </c>
      <c r="E3702" s="7">
        <v>1</v>
      </c>
      <c r="F3702" s="7">
        <v>1</v>
      </c>
      <c r="G3702" s="32">
        <v>1</v>
      </c>
      <c r="H3702" s="7">
        <v>1</v>
      </c>
      <c r="I3702" s="7">
        <v>1</v>
      </c>
      <c r="P3702" s="23"/>
    </row>
    <row r="3703" spans="1:16" x14ac:dyDescent="0.15">
      <c r="A3703" s="46">
        <v>37</v>
      </c>
      <c r="B3703" s="7">
        <v>1</v>
      </c>
      <c r="C3703" s="7">
        <v>1</v>
      </c>
      <c r="D3703" s="7">
        <v>1</v>
      </c>
      <c r="E3703" s="7">
        <v>1</v>
      </c>
      <c r="F3703" s="7">
        <v>1</v>
      </c>
      <c r="G3703" s="32">
        <v>1</v>
      </c>
      <c r="H3703" s="7">
        <v>1</v>
      </c>
      <c r="I3703" s="7">
        <v>1</v>
      </c>
      <c r="P3703" s="23"/>
    </row>
    <row r="3704" spans="1:16" x14ac:dyDescent="0.15">
      <c r="A3704" s="46">
        <v>37.01</v>
      </c>
      <c r="B3704" s="7">
        <v>1</v>
      </c>
      <c r="C3704" s="7">
        <v>1</v>
      </c>
      <c r="D3704" s="7">
        <v>1</v>
      </c>
      <c r="E3704" s="7">
        <v>1</v>
      </c>
      <c r="F3704" s="7">
        <v>1</v>
      </c>
      <c r="G3704" s="32">
        <v>1</v>
      </c>
      <c r="H3704" s="7">
        <v>1</v>
      </c>
      <c r="I3704" s="7">
        <v>1</v>
      </c>
      <c r="P3704" s="23"/>
    </row>
    <row r="3705" spans="1:16" x14ac:dyDescent="0.15">
      <c r="A3705" s="46">
        <v>37.020000000000003</v>
      </c>
      <c r="B3705" s="7">
        <v>1</v>
      </c>
      <c r="C3705" s="7">
        <v>1</v>
      </c>
      <c r="D3705" s="7">
        <v>1</v>
      </c>
      <c r="E3705" s="7">
        <v>1</v>
      </c>
      <c r="F3705" s="7">
        <v>1</v>
      </c>
      <c r="G3705" s="32">
        <v>1</v>
      </c>
      <c r="H3705" s="7">
        <v>1</v>
      </c>
      <c r="I3705" s="7">
        <v>1</v>
      </c>
      <c r="P3705" s="23"/>
    </row>
    <row r="3706" spans="1:16" x14ac:dyDescent="0.15">
      <c r="A3706" s="46">
        <v>37.03</v>
      </c>
      <c r="B3706" s="7">
        <v>1</v>
      </c>
      <c r="C3706" s="7">
        <v>1</v>
      </c>
      <c r="D3706" s="7">
        <v>1</v>
      </c>
      <c r="E3706" s="7">
        <v>1</v>
      </c>
      <c r="F3706" s="7">
        <v>1</v>
      </c>
      <c r="G3706" s="32">
        <v>1</v>
      </c>
      <c r="H3706" s="7">
        <v>1</v>
      </c>
      <c r="I3706" s="7">
        <v>1</v>
      </c>
      <c r="P3706" s="23"/>
    </row>
    <row r="3707" spans="1:16" x14ac:dyDescent="0.15">
      <c r="A3707" s="46">
        <v>37.04</v>
      </c>
      <c r="B3707" s="7">
        <v>1</v>
      </c>
      <c r="C3707" s="7">
        <v>1</v>
      </c>
      <c r="D3707" s="7">
        <v>1</v>
      </c>
      <c r="E3707" s="7">
        <v>1</v>
      </c>
      <c r="F3707" s="7">
        <v>1</v>
      </c>
      <c r="G3707" s="32">
        <v>1</v>
      </c>
      <c r="H3707" s="7">
        <v>1</v>
      </c>
      <c r="I3707" s="7">
        <v>1</v>
      </c>
      <c r="P3707" s="23"/>
    </row>
    <row r="3708" spans="1:16" x14ac:dyDescent="0.15">
      <c r="A3708" s="46">
        <v>37.049999999999997</v>
      </c>
      <c r="B3708" s="7">
        <v>1</v>
      </c>
      <c r="C3708" s="7">
        <v>1</v>
      </c>
      <c r="D3708" s="7">
        <v>1</v>
      </c>
      <c r="E3708" s="7">
        <v>1</v>
      </c>
      <c r="F3708" s="7">
        <v>1</v>
      </c>
      <c r="G3708" s="32">
        <v>1</v>
      </c>
      <c r="H3708" s="7">
        <v>1</v>
      </c>
      <c r="I3708" s="7">
        <v>1</v>
      </c>
      <c r="P3708" s="23"/>
    </row>
    <row r="3709" spans="1:16" x14ac:dyDescent="0.15">
      <c r="A3709" s="46">
        <v>37.06</v>
      </c>
      <c r="B3709" s="7">
        <v>1</v>
      </c>
      <c r="C3709" s="7">
        <v>1</v>
      </c>
      <c r="D3709" s="7">
        <v>1</v>
      </c>
      <c r="E3709" s="7">
        <v>1</v>
      </c>
      <c r="F3709" s="7">
        <v>1</v>
      </c>
      <c r="G3709" s="32">
        <v>1</v>
      </c>
      <c r="H3709" s="7">
        <v>1</v>
      </c>
      <c r="I3709" s="7">
        <v>1</v>
      </c>
      <c r="P3709" s="23"/>
    </row>
    <row r="3710" spans="1:16" x14ac:dyDescent="0.15">
      <c r="A3710" s="46">
        <v>37.07</v>
      </c>
      <c r="B3710" s="7">
        <v>1</v>
      </c>
      <c r="C3710" s="7">
        <v>1</v>
      </c>
      <c r="D3710" s="7">
        <v>1</v>
      </c>
      <c r="E3710" s="7">
        <v>1</v>
      </c>
      <c r="F3710" s="7">
        <v>1</v>
      </c>
      <c r="G3710" s="32">
        <v>1</v>
      </c>
      <c r="H3710" s="7">
        <v>1</v>
      </c>
      <c r="I3710" s="7">
        <v>1</v>
      </c>
      <c r="P3710" s="23"/>
    </row>
    <row r="3711" spans="1:16" x14ac:dyDescent="0.15">
      <c r="A3711" s="46">
        <v>37.08</v>
      </c>
      <c r="B3711" s="7">
        <v>1</v>
      </c>
      <c r="C3711" s="7">
        <v>1</v>
      </c>
      <c r="D3711" s="7">
        <v>1</v>
      </c>
      <c r="E3711" s="7">
        <v>1</v>
      </c>
      <c r="F3711" s="7">
        <v>1</v>
      </c>
      <c r="G3711" s="32">
        <v>1</v>
      </c>
      <c r="H3711" s="7">
        <v>1</v>
      </c>
      <c r="I3711" s="7">
        <v>1</v>
      </c>
      <c r="P3711" s="23"/>
    </row>
    <row r="3712" spans="1:16" x14ac:dyDescent="0.15">
      <c r="A3712" s="46">
        <v>37.090000000000003</v>
      </c>
      <c r="B3712" s="7">
        <v>1</v>
      </c>
      <c r="C3712" s="7">
        <v>1</v>
      </c>
      <c r="D3712" s="7">
        <v>1</v>
      </c>
      <c r="E3712" s="7">
        <v>1</v>
      </c>
      <c r="F3712" s="7">
        <v>1</v>
      </c>
      <c r="G3712" s="32">
        <v>1</v>
      </c>
      <c r="H3712" s="7">
        <v>1</v>
      </c>
      <c r="I3712" s="7">
        <v>1</v>
      </c>
      <c r="P3712" s="23"/>
    </row>
    <row r="3713" spans="1:16" x14ac:dyDescent="0.15">
      <c r="A3713" s="46">
        <v>37.1</v>
      </c>
      <c r="B3713" s="7">
        <v>1</v>
      </c>
      <c r="C3713" s="7">
        <v>1</v>
      </c>
      <c r="D3713" s="7">
        <v>1</v>
      </c>
      <c r="E3713" s="7">
        <v>1</v>
      </c>
      <c r="F3713" s="7">
        <v>1</v>
      </c>
      <c r="G3713" s="32">
        <v>1</v>
      </c>
      <c r="H3713" s="7">
        <v>1</v>
      </c>
      <c r="I3713" s="7">
        <v>1</v>
      </c>
      <c r="P3713" s="23"/>
    </row>
    <row r="3714" spans="1:16" x14ac:dyDescent="0.15">
      <c r="A3714" s="46">
        <v>37.11</v>
      </c>
      <c r="B3714" s="7">
        <v>1</v>
      </c>
      <c r="C3714" s="7">
        <v>1</v>
      </c>
      <c r="D3714" s="7">
        <v>1</v>
      </c>
      <c r="E3714" s="7">
        <v>1</v>
      </c>
      <c r="F3714" s="7">
        <v>1</v>
      </c>
      <c r="G3714" s="32">
        <v>1</v>
      </c>
      <c r="H3714" s="7">
        <v>1</v>
      </c>
      <c r="I3714" s="7">
        <v>1</v>
      </c>
      <c r="P3714" s="23"/>
    </row>
    <row r="3715" spans="1:16" x14ac:dyDescent="0.15">
      <c r="A3715" s="46">
        <v>37.119999999999997</v>
      </c>
      <c r="B3715" s="7">
        <v>1</v>
      </c>
      <c r="C3715" s="7">
        <v>1</v>
      </c>
      <c r="D3715" s="7">
        <v>1</v>
      </c>
      <c r="E3715" s="7">
        <v>1</v>
      </c>
      <c r="F3715" s="7">
        <v>1</v>
      </c>
      <c r="G3715" s="32">
        <v>1</v>
      </c>
      <c r="H3715" s="7">
        <v>1</v>
      </c>
      <c r="I3715" s="7">
        <v>1</v>
      </c>
      <c r="P3715" s="23"/>
    </row>
    <row r="3716" spans="1:16" x14ac:dyDescent="0.15">
      <c r="A3716" s="46">
        <v>37.130000000000003</v>
      </c>
      <c r="B3716" s="7">
        <v>1</v>
      </c>
      <c r="C3716" s="7">
        <v>1</v>
      </c>
      <c r="D3716" s="7">
        <v>1</v>
      </c>
      <c r="E3716" s="7">
        <v>1</v>
      </c>
      <c r="F3716" s="7">
        <v>1</v>
      </c>
      <c r="G3716" s="32">
        <v>1</v>
      </c>
      <c r="H3716" s="7">
        <v>1</v>
      </c>
      <c r="I3716" s="7">
        <v>1</v>
      </c>
      <c r="P3716" s="23"/>
    </row>
    <row r="3717" spans="1:16" x14ac:dyDescent="0.15">
      <c r="A3717" s="46">
        <v>37.14</v>
      </c>
      <c r="B3717" s="7">
        <v>1</v>
      </c>
      <c r="C3717" s="7">
        <v>1</v>
      </c>
      <c r="D3717" s="7">
        <v>1</v>
      </c>
      <c r="E3717" s="7">
        <v>1</v>
      </c>
      <c r="F3717" s="7">
        <v>1</v>
      </c>
      <c r="G3717" s="32">
        <v>1</v>
      </c>
      <c r="H3717" s="7">
        <v>1</v>
      </c>
      <c r="I3717" s="7">
        <v>1</v>
      </c>
      <c r="P3717" s="23"/>
    </row>
    <row r="3718" spans="1:16" x14ac:dyDescent="0.15">
      <c r="A3718" s="46">
        <v>37.15</v>
      </c>
      <c r="B3718" s="7">
        <v>1</v>
      </c>
      <c r="C3718" s="7">
        <v>1</v>
      </c>
      <c r="D3718" s="7">
        <v>1</v>
      </c>
      <c r="E3718" s="7">
        <v>1</v>
      </c>
      <c r="F3718" s="7">
        <v>1</v>
      </c>
      <c r="G3718" s="32">
        <v>1</v>
      </c>
      <c r="H3718" s="7">
        <v>1</v>
      </c>
      <c r="I3718" s="7">
        <v>1</v>
      </c>
      <c r="P3718" s="23"/>
    </row>
    <row r="3719" spans="1:16" x14ac:dyDescent="0.15">
      <c r="A3719" s="46">
        <v>37.159999999999997</v>
      </c>
      <c r="B3719" s="7">
        <v>1</v>
      </c>
      <c r="C3719" s="7">
        <v>1</v>
      </c>
      <c r="D3719" s="7">
        <v>1</v>
      </c>
      <c r="E3719" s="7">
        <v>1</v>
      </c>
      <c r="F3719" s="7">
        <v>1</v>
      </c>
      <c r="G3719" s="32">
        <v>1</v>
      </c>
      <c r="H3719" s="7">
        <v>1</v>
      </c>
      <c r="I3719" s="7">
        <v>1</v>
      </c>
      <c r="P3719" s="23"/>
    </row>
    <row r="3720" spans="1:16" x14ac:dyDescent="0.15">
      <c r="A3720" s="46">
        <v>37.17</v>
      </c>
      <c r="B3720" s="7">
        <v>1</v>
      </c>
      <c r="C3720" s="7">
        <v>1</v>
      </c>
      <c r="D3720" s="7">
        <v>1</v>
      </c>
      <c r="E3720" s="7">
        <v>1</v>
      </c>
      <c r="F3720" s="7">
        <v>1</v>
      </c>
      <c r="G3720" s="32">
        <v>1</v>
      </c>
      <c r="H3720" s="7">
        <v>1</v>
      </c>
      <c r="I3720" s="7">
        <v>1</v>
      </c>
      <c r="P3720" s="23"/>
    </row>
    <row r="3721" spans="1:16" x14ac:dyDescent="0.15">
      <c r="A3721" s="46">
        <v>37.18</v>
      </c>
      <c r="B3721" s="7">
        <v>1</v>
      </c>
      <c r="C3721" s="7">
        <v>1</v>
      </c>
      <c r="D3721" s="7">
        <v>1</v>
      </c>
      <c r="E3721" s="7">
        <v>1</v>
      </c>
      <c r="F3721" s="7">
        <v>1</v>
      </c>
      <c r="G3721" s="32">
        <v>1</v>
      </c>
      <c r="H3721" s="7">
        <v>1</v>
      </c>
      <c r="I3721" s="7">
        <v>1</v>
      </c>
      <c r="P3721" s="23"/>
    </row>
    <row r="3722" spans="1:16" x14ac:dyDescent="0.15">
      <c r="A3722" s="46">
        <v>37.19</v>
      </c>
      <c r="B3722" s="7">
        <v>1</v>
      </c>
      <c r="C3722" s="7">
        <v>1</v>
      </c>
      <c r="D3722" s="7">
        <v>1</v>
      </c>
      <c r="E3722" s="7">
        <v>1</v>
      </c>
      <c r="F3722" s="7">
        <v>1</v>
      </c>
      <c r="G3722" s="32">
        <v>1</v>
      </c>
      <c r="H3722" s="7">
        <v>1</v>
      </c>
      <c r="I3722" s="7">
        <v>1</v>
      </c>
      <c r="P3722" s="23"/>
    </row>
    <row r="3723" spans="1:16" x14ac:dyDescent="0.15">
      <c r="A3723" s="46">
        <v>37.200000000000003</v>
      </c>
      <c r="B3723" s="7">
        <v>1</v>
      </c>
      <c r="C3723" s="7">
        <v>1</v>
      </c>
      <c r="D3723" s="7">
        <v>1</v>
      </c>
      <c r="E3723" s="7">
        <v>1</v>
      </c>
      <c r="F3723" s="7">
        <v>1</v>
      </c>
      <c r="G3723" s="32">
        <v>1</v>
      </c>
      <c r="H3723" s="7">
        <v>1</v>
      </c>
      <c r="I3723" s="7">
        <v>1</v>
      </c>
      <c r="P3723" s="23"/>
    </row>
    <row r="3724" spans="1:16" x14ac:dyDescent="0.15">
      <c r="A3724" s="46">
        <v>37.21</v>
      </c>
      <c r="B3724" s="7">
        <v>1</v>
      </c>
      <c r="C3724" s="7">
        <v>1</v>
      </c>
      <c r="D3724" s="7">
        <v>1</v>
      </c>
      <c r="E3724" s="7">
        <v>1</v>
      </c>
      <c r="F3724" s="7">
        <v>1</v>
      </c>
      <c r="G3724" s="32">
        <v>1</v>
      </c>
      <c r="H3724" s="7">
        <v>1</v>
      </c>
      <c r="I3724" s="7">
        <v>1</v>
      </c>
      <c r="P3724" s="23"/>
    </row>
    <row r="3725" spans="1:16" x14ac:dyDescent="0.15">
      <c r="A3725" s="46">
        <v>37.22</v>
      </c>
      <c r="B3725" s="7">
        <v>1</v>
      </c>
      <c r="C3725" s="7">
        <v>1</v>
      </c>
      <c r="D3725" s="7">
        <v>1</v>
      </c>
      <c r="E3725" s="7">
        <v>1</v>
      </c>
      <c r="F3725" s="7">
        <v>1</v>
      </c>
      <c r="G3725" s="32">
        <v>1</v>
      </c>
      <c r="H3725" s="7">
        <v>1</v>
      </c>
      <c r="I3725" s="7">
        <v>1</v>
      </c>
      <c r="P3725" s="23"/>
    </row>
    <row r="3726" spans="1:16" x14ac:dyDescent="0.15">
      <c r="A3726" s="46">
        <v>37.229999999999997</v>
      </c>
      <c r="B3726" s="7">
        <v>1</v>
      </c>
      <c r="C3726" s="7">
        <v>1</v>
      </c>
      <c r="D3726" s="7">
        <v>1</v>
      </c>
      <c r="E3726" s="7">
        <v>1</v>
      </c>
      <c r="F3726" s="7">
        <v>1</v>
      </c>
      <c r="G3726" s="32">
        <v>1</v>
      </c>
      <c r="H3726" s="7">
        <v>1</v>
      </c>
      <c r="I3726" s="7">
        <v>1</v>
      </c>
      <c r="P3726" s="23"/>
    </row>
    <row r="3727" spans="1:16" x14ac:dyDescent="0.15">
      <c r="A3727" s="46">
        <v>37.24</v>
      </c>
      <c r="B3727" s="7">
        <v>1</v>
      </c>
      <c r="C3727" s="7">
        <v>1</v>
      </c>
      <c r="D3727" s="7">
        <v>1</v>
      </c>
      <c r="E3727" s="7">
        <v>1</v>
      </c>
      <c r="F3727" s="7">
        <v>1</v>
      </c>
      <c r="G3727" s="32">
        <v>1</v>
      </c>
      <c r="H3727" s="7">
        <v>1</v>
      </c>
      <c r="I3727" s="7">
        <v>1</v>
      </c>
      <c r="P3727" s="23"/>
    </row>
    <row r="3728" spans="1:16" x14ac:dyDescent="0.15">
      <c r="A3728" s="46">
        <v>37.25</v>
      </c>
      <c r="B3728" s="7">
        <v>1</v>
      </c>
      <c r="C3728" s="7">
        <v>1</v>
      </c>
      <c r="D3728" s="7">
        <v>1</v>
      </c>
      <c r="E3728" s="7">
        <v>1</v>
      </c>
      <c r="F3728" s="7">
        <v>1</v>
      </c>
      <c r="G3728" s="32">
        <v>1</v>
      </c>
      <c r="H3728" s="7">
        <v>1</v>
      </c>
      <c r="I3728" s="7">
        <v>1</v>
      </c>
      <c r="P3728" s="23"/>
    </row>
    <row r="3729" spans="1:16" x14ac:dyDescent="0.15">
      <c r="A3729" s="46">
        <v>37.26</v>
      </c>
      <c r="B3729" s="7">
        <v>1</v>
      </c>
      <c r="C3729" s="7">
        <v>1</v>
      </c>
      <c r="D3729" s="7">
        <v>1</v>
      </c>
      <c r="E3729" s="7">
        <v>1</v>
      </c>
      <c r="F3729" s="7">
        <v>1</v>
      </c>
      <c r="G3729" s="32">
        <v>1</v>
      </c>
      <c r="H3729" s="7">
        <v>1</v>
      </c>
      <c r="I3729" s="7">
        <v>1</v>
      </c>
      <c r="P3729" s="23"/>
    </row>
    <row r="3730" spans="1:16" x14ac:dyDescent="0.15">
      <c r="A3730" s="46">
        <v>37.270000000000003</v>
      </c>
      <c r="B3730" s="7">
        <v>1</v>
      </c>
      <c r="C3730" s="7">
        <v>1</v>
      </c>
      <c r="D3730" s="7">
        <v>1</v>
      </c>
      <c r="E3730" s="7">
        <v>1</v>
      </c>
      <c r="F3730" s="7">
        <v>1</v>
      </c>
      <c r="G3730" s="32">
        <v>1</v>
      </c>
      <c r="H3730" s="7">
        <v>1</v>
      </c>
      <c r="I3730" s="7">
        <v>1</v>
      </c>
      <c r="P3730" s="23"/>
    </row>
    <row r="3731" spans="1:16" x14ac:dyDescent="0.15">
      <c r="A3731" s="46">
        <v>37.28</v>
      </c>
      <c r="B3731" s="7">
        <v>1</v>
      </c>
      <c r="C3731" s="7">
        <v>1</v>
      </c>
      <c r="D3731" s="7">
        <v>1</v>
      </c>
      <c r="E3731" s="7">
        <v>1</v>
      </c>
      <c r="F3731" s="7">
        <v>1</v>
      </c>
      <c r="G3731" s="32">
        <v>1</v>
      </c>
      <c r="H3731" s="7">
        <v>1</v>
      </c>
      <c r="I3731" s="7">
        <v>1</v>
      </c>
      <c r="P3731" s="23"/>
    </row>
    <row r="3732" spans="1:16" x14ac:dyDescent="0.15">
      <c r="A3732" s="46">
        <v>37.29</v>
      </c>
      <c r="B3732" s="7">
        <v>1</v>
      </c>
      <c r="C3732" s="7">
        <v>1</v>
      </c>
      <c r="D3732" s="7">
        <v>1</v>
      </c>
      <c r="E3732" s="7">
        <v>1</v>
      </c>
      <c r="F3732" s="7">
        <v>1</v>
      </c>
      <c r="G3732" s="32">
        <v>1</v>
      </c>
      <c r="H3732" s="7">
        <v>1</v>
      </c>
      <c r="I3732" s="7">
        <v>1</v>
      </c>
      <c r="P3732" s="23"/>
    </row>
    <row r="3733" spans="1:16" x14ac:dyDescent="0.15">
      <c r="A3733" s="46">
        <v>37.299999999999997</v>
      </c>
      <c r="B3733" s="7">
        <v>1</v>
      </c>
      <c r="C3733" s="7">
        <v>1</v>
      </c>
      <c r="D3733" s="7">
        <v>1</v>
      </c>
      <c r="E3733" s="7">
        <v>1</v>
      </c>
      <c r="F3733" s="7">
        <v>1</v>
      </c>
      <c r="G3733" s="32">
        <v>1</v>
      </c>
      <c r="H3733" s="7">
        <v>1</v>
      </c>
      <c r="I3733" s="7">
        <v>1</v>
      </c>
      <c r="P3733" s="23"/>
    </row>
    <row r="3734" spans="1:16" x14ac:dyDescent="0.15">
      <c r="A3734" s="46">
        <v>37.31</v>
      </c>
      <c r="B3734" s="7">
        <v>1</v>
      </c>
      <c r="C3734" s="7">
        <v>1</v>
      </c>
      <c r="D3734" s="7">
        <v>1</v>
      </c>
      <c r="E3734" s="7">
        <v>1</v>
      </c>
      <c r="F3734" s="7">
        <v>1</v>
      </c>
      <c r="G3734" s="32">
        <v>1</v>
      </c>
      <c r="H3734" s="7">
        <v>1</v>
      </c>
      <c r="I3734" s="7">
        <v>1</v>
      </c>
      <c r="P3734" s="23"/>
    </row>
    <row r="3735" spans="1:16" x14ac:dyDescent="0.15">
      <c r="A3735" s="46">
        <v>37.32</v>
      </c>
      <c r="B3735" s="7">
        <v>1</v>
      </c>
      <c r="C3735" s="7">
        <v>1</v>
      </c>
      <c r="D3735" s="7">
        <v>1</v>
      </c>
      <c r="E3735" s="7">
        <v>1</v>
      </c>
      <c r="F3735" s="7">
        <v>1</v>
      </c>
      <c r="G3735" s="32">
        <v>1</v>
      </c>
      <c r="H3735" s="7">
        <v>1</v>
      </c>
      <c r="I3735" s="7">
        <v>1</v>
      </c>
      <c r="P3735" s="23"/>
    </row>
    <row r="3736" spans="1:16" x14ac:dyDescent="0.15">
      <c r="A3736" s="46">
        <v>37.33</v>
      </c>
      <c r="B3736" s="7">
        <v>1</v>
      </c>
      <c r="C3736" s="7">
        <v>1</v>
      </c>
      <c r="D3736" s="7">
        <v>1</v>
      </c>
      <c r="E3736" s="7">
        <v>1</v>
      </c>
      <c r="F3736" s="7">
        <v>1</v>
      </c>
      <c r="G3736" s="32">
        <v>1</v>
      </c>
      <c r="H3736" s="7">
        <v>1</v>
      </c>
      <c r="I3736" s="7">
        <v>1</v>
      </c>
      <c r="P3736" s="23"/>
    </row>
    <row r="3737" spans="1:16" x14ac:dyDescent="0.15">
      <c r="A3737" s="46">
        <v>37.340000000000003</v>
      </c>
      <c r="B3737" s="7">
        <v>1</v>
      </c>
      <c r="C3737" s="7">
        <v>1</v>
      </c>
      <c r="D3737" s="7">
        <v>1</v>
      </c>
      <c r="E3737" s="7">
        <v>1</v>
      </c>
      <c r="F3737" s="7">
        <v>1</v>
      </c>
      <c r="G3737" s="32">
        <v>1</v>
      </c>
      <c r="H3737" s="7">
        <v>1</v>
      </c>
      <c r="I3737" s="7">
        <v>1</v>
      </c>
      <c r="P3737" s="23"/>
    </row>
    <row r="3738" spans="1:16" x14ac:dyDescent="0.15">
      <c r="A3738" s="46">
        <v>37.35</v>
      </c>
      <c r="B3738" s="7">
        <v>1</v>
      </c>
      <c r="C3738" s="7">
        <v>1</v>
      </c>
      <c r="D3738" s="7">
        <v>1</v>
      </c>
      <c r="E3738" s="7">
        <v>1</v>
      </c>
      <c r="F3738" s="7">
        <v>1</v>
      </c>
      <c r="G3738" s="32">
        <v>1</v>
      </c>
      <c r="H3738" s="7">
        <v>1</v>
      </c>
      <c r="I3738" s="7">
        <v>1</v>
      </c>
      <c r="P3738" s="23"/>
    </row>
    <row r="3739" spans="1:16" x14ac:dyDescent="0.15">
      <c r="A3739" s="46">
        <v>37.36</v>
      </c>
      <c r="B3739" s="7">
        <v>1</v>
      </c>
      <c r="C3739" s="7">
        <v>1</v>
      </c>
      <c r="D3739" s="7">
        <v>1</v>
      </c>
      <c r="E3739" s="7">
        <v>1</v>
      </c>
      <c r="F3739" s="7">
        <v>1</v>
      </c>
      <c r="G3739" s="32">
        <v>1</v>
      </c>
      <c r="H3739" s="7">
        <v>1</v>
      </c>
      <c r="I3739" s="7">
        <v>1</v>
      </c>
      <c r="P3739" s="23"/>
    </row>
    <row r="3740" spans="1:16" x14ac:dyDescent="0.15">
      <c r="A3740" s="46">
        <v>37.369999999999997</v>
      </c>
      <c r="B3740" s="7">
        <v>1</v>
      </c>
      <c r="C3740" s="7">
        <v>1</v>
      </c>
      <c r="D3740" s="7">
        <v>1</v>
      </c>
      <c r="E3740" s="7">
        <v>1</v>
      </c>
      <c r="F3740" s="7">
        <v>1</v>
      </c>
      <c r="G3740" s="32">
        <v>1</v>
      </c>
      <c r="H3740" s="7">
        <v>1</v>
      </c>
      <c r="I3740" s="7">
        <v>1</v>
      </c>
      <c r="P3740" s="23"/>
    </row>
    <row r="3741" spans="1:16" x14ac:dyDescent="0.15">
      <c r="A3741" s="46">
        <v>37.380000000000003</v>
      </c>
      <c r="B3741" s="7">
        <v>1</v>
      </c>
      <c r="C3741" s="7">
        <v>1</v>
      </c>
      <c r="D3741" s="7">
        <v>1</v>
      </c>
      <c r="E3741" s="7">
        <v>1</v>
      </c>
      <c r="F3741" s="7">
        <v>1</v>
      </c>
      <c r="G3741" s="32">
        <v>1</v>
      </c>
      <c r="H3741" s="7">
        <v>1</v>
      </c>
      <c r="I3741" s="7">
        <v>1</v>
      </c>
      <c r="P3741" s="23"/>
    </row>
    <row r="3742" spans="1:16" x14ac:dyDescent="0.15">
      <c r="A3742" s="46">
        <v>37.39</v>
      </c>
      <c r="B3742" s="7">
        <v>1</v>
      </c>
      <c r="C3742" s="7">
        <v>1</v>
      </c>
      <c r="D3742" s="7">
        <v>1</v>
      </c>
      <c r="E3742" s="7">
        <v>1</v>
      </c>
      <c r="F3742" s="7">
        <v>1</v>
      </c>
      <c r="G3742" s="32">
        <v>1</v>
      </c>
      <c r="H3742" s="7">
        <v>1</v>
      </c>
      <c r="I3742" s="7">
        <v>1</v>
      </c>
      <c r="P3742" s="23"/>
    </row>
    <row r="3743" spans="1:16" x14ac:dyDescent="0.15">
      <c r="A3743" s="46">
        <v>37.4</v>
      </c>
      <c r="B3743" s="7">
        <v>1</v>
      </c>
      <c r="C3743" s="7">
        <v>1</v>
      </c>
      <c r="D3743" s="7">
        <v>1</v>
      </c>
      <c r="E3743" s="7">
        <v>1</v>
      </c>
      <c r="F3743" s="7">
        <v>1</v>
      </c>
      <c r="G3743" s="32">
        <v>1</v>
      </c>
      <c r="H3743" s="7">
        <v>1</v>
      </c>
      <c r="I3743" s="7">
        <v>1</v>
      </c>
      <c r="P3743" s="23"/>
    </row>
    <row r="3744" spans="1:16" x14ac:dyDescent="0.15">
      <c r="A3744" s="46">
        <v>37.409999999999997</v>
      </c>
      <c r="B3744" s="7">
        <v>1</v>
      </c>
      <c r="C3744" s="7">
        <v>1</v>
      </c>
      <c r="D3744" s="7">
        <v>1</v>
      </c>
      <c r="E3744" s="7">
        <v>1</v>
      </c>
      <c r="F3744" s="7">
        <v>1</v>
      </c>
      <c r="G3744" s="32">
        <v>1</v>
      </c>
      <c r="H3744" s="7">
        <v>1</v>
      </c>
      <c r="I3744" s="7">
        <v>1</v>
      </c>
      <c r="P3744" s="23"/>
    </row>
    <row r="3745" spans="1:16" x14ac:dyDescent="0.15">
      <c r="A3745" s="46">
        <v>37.42</v>
      </c>
      <c r="B3745" s="7">
        <v>1</v>
      </c>
      <c r="C3745" s="7">
        <v>1</v>
      </c>
      <c r="D3745" s="7">
        <v>1</v>
      </c>
      <c r="E3745" s="7">
        <v>1</v>
      </c>
      <c r="F3745" s="7">
        <v>1</v>
      </c>
      <c r="G3745" s="32">
        <v>1</v>
      </c>
      <c r="H3745" s="7">
        <v>1</v>
      </c>
      <c r="I3745" s="7">
        <v>1</v>
      </c>
      <c r="P3745" s="23"/>
    </row>
    <row r="3746" spans="1:16" x14ac:dyDescent="0.15">
      <c r="A3746" s="46">
        <v>37.43</v>
      </c>
      <c r="B3746" s="7">
        <v>1</v>
      </c>
      <c r="C3746" s="7">
        <v>1</v>
      </c>
      <c r="D3746" s="7">
        <v>1</v>
      </c>
      <c r="E3746" s="7">
        <v>1</v>
      </c>
      <c r="F3746" s="7">
        <v>1</v>
      </c>
      <c r="G3746" s="32">
        <v>1</v>
      </c>
      <c r="H3746" s="7">
        <v>1</v>
      </c>
      <c r="I3746" s="7">
        <v>1</v>
      </c>
      <c r="P3746" s="23"/>
    </row>
    <row r="3747" spans="1:16" x14ac:dyDescent="0.15">
      <c r="A3747" s="46">
        <v>37.44</v>
      </c>
      <c r="B3747" s="7">
        <v>1</v>
      </c>
      <c r="C3747" s="7">
        <v>1</v>
      </c>
      <c r="D3747" s="7">
        <v>1</v>
      </c>
      <c r="E3747" s="7">
        <v>1</v>
      </c>
      <c r="F3747" s="7">
        <v>1</v>
      </c>
      <c r="G3747" s="32">
        <v>1</v>
      </c>
      <c r="H3747" s="7">
        <v>1</v>
      </c>
      <c r="I3747" s="7">
        <v>1</v>
      </c>
      <c r="P3747" s="23"/>
    </row>
    <row r="3748" spans="1:16" x14ac:dyDescent="0.15">
      <c r="A3748" s="46">
        <v>37.450000000000003</v>
      </c>
      <c r="B3748" s="7">
        <v>1</v>
      </c>
      <c r="C3748" s="7">
        <v>1</v>
      </c>
      <c r="D3748" s="7">
        <v>1</v>
      </c>
      <c r="E3748" s="7">
        <v>1</v>
      </c>
      <c r="F3748" s="7">
        <v>1</v>
      </c>
      <c r="G3748" s="32">
        <v>1</v>
      </c>
      <c r="H3748" s="7">
        <v>1</v>
      </c>
      <c r="I3748" s="7">
        <v>1</v>
      </c>
      <c r="P3748" s="23"/>
    </row>
    <row r="3749" spans="1:16" x14ac:dyDescent="0.15">
      <c r="A3749" s="46">
        <v>37.46</v>
      </c>
      <c r="B3749" s="7">
        <v>1</v>
      </c>
      <c r="C3749" s="7">
        <v>1</v>
      </c>
      <c r="D3749" s="7">
        <v>1</v>
      </c>
      <c r="E3749" s="7">
        <v>1</v>
      </c>
      <c r="F3749" s="7">
        <v>1</v>
      </c>
      <c r="G3749" s="32">
        <v>1</v>
      </c>
      <c r="H3749" s="7">
        <v>1</v>
      </c>
      <c r="I3749" s="7">
        <v>1</v>
      </c>
      <c r="P3749" s="23"/>
    </row>
    <row r="3750" spans="1:16" x14ac:dyDescent="0.15">
      <c r="A3750" s="46">
        <v>37.47</v>
      </c>
      <c r="B3750" s="7">
        <v>1</v>
      </c>
      <c r="C3750" s="7">
        <v>1</v>
      </c>
      <c r="D3750" s="7">
        <v>1</v>
      </c>
      <c r="E3750" s="7">
        <v>1</v>
      </c>
      <c r="F3750" s="7">
        <v>1</v>
      </c>
      <c r="G3750" s="32">
        <v>1</v>
      </c>
      <c r="H3750" s="7">
        <v>1</v>
      </c>
      <c r="I3750" s="7">
        <v>1</v>
      </c>
      <c r="P3750" s="23"/>
    </row>
    <row r="3751" spans="1:16" x14ac:dyDescent="0.15">
      <c r="A3751" s="46">
        <v>37.479999999999997</v>
      </c>
      <c r="B3751" s="7">
        <v>1</v>
      </c>
      <c r="C3751" s="7">
        <v>1</v>
      </c>
      <c r="D3751" s="7">
        <v>1</v>
      </c>
      <c r="E3751" s="7">
        <v>1</v>
      </c>
      <c r="F3751" s="7">
        <v>1</v>
      </c>
      <c r="G3751" s="32">
        <v>1</v>
      </c>
      <c r="H3751" s="7">
        <v>1</v>
      </c>
      <c r="I3751" s="7">
        <v>1</v>
      </c>
      <c r="P3751" s="23"/>
    </row>
    <row r="3752" spans="1:16" x14ac:dyDescent="0.15">
      <c r="A3752" s="46">
        <v>37.49</v>
      </c>
      <c r="B3752" s="7">
        <v>1</v>
      </c>
      <c r="C3752" s="7">
        <v>1</v>
      </c>
      <c r="D3752" s="7">
        <v>1</v>
      </c>
      <c r="E3752" s="7">
        <v>1</v>
      </c>
      <c r="F3752" s="7">
        <v>1</v>
      </c>
      <c r="G3752" s="32">
        <v>1</v>
      </c>
      <c r="H3752" s="7">
        <v>1</v>
      </c>
      <c r="I3752" s="7">
        <v>1</v>
      </c>
      <c r="P3752" s="23"/>
    </row>
    <row r="3753" spans="1:16" x14ac:dyDescent="0.15">
      <c r="A3753" s="46">
        <v>37.5</v>
      </c>
      <c r="B3753" s="7">
        <v>1</v>
      </c>
      <c r="C3753" s="7">
        <v>1</v>
      </c>
      <c r="D3753" s="7">
        <v>1</v>
      </c>
      <c r="E3753" s="7">
        <v>1</v>
      </c>
      <c r="F3753" s="7">
        <v>1</v>
      </c>
      <c r="G3753" s="32">
        <v>1</v>
      </c>
      <c r="H3753" s="7">
        <v>1</v>
      </c>
      <c r="I3753" s="7">
        <v>1</v>
      </c>
      <c r="P3753" s="23"/>
    </row>
    <row r="3754" spans="1:16" x14ac:dyDescent="0.15">
      <c r="A3754" s="46">
        <v>37.51</v>
      </c>
      <c r="B3754" s="7">
        <v>1</v>
      </c>
      <c r="C3754" s="7">
        <v>1</v>
      </c>
      <c r="D3754" s="7">
        <v>1</v>
      </c>
      <c r="E3754" s="7">
        <v>1</v>
      </c>
      <c r="F3754" s="7">
        <v>1</v>
      </c>
      <c r="G3754" s="32">
        <v>1</v>
      </c>
      <c r="H3754" s="7">
        <v>1</v>
      </c>
      <c r="I3754" s="7">
        <v>1</v>
      </c>
      <c r="P3754" s="23"/>
    </row>
    <row r="3755" spans="1:16" x14ac:dyDescent="0.15">
      <c r="A3755" s="46">
        <v>37.520000000000003</v>
      </c>
      <c r="B3755" s="7">
        <v>1</v>
      </c>
      <c r="C3755" s="7">
        <v>1</v>
      </c>
      <c r="D3755" s="7">
        <v>1</v>
      </c>
      <c r="E3755" s="7">
        <v>1</v>
      </c>
      <c r="F3755" s="7">
        <v>1</v>
      </c>
      <c r="G3755" s="32">
        <v>1</v>
      </c>
      <c r="H3755" s="7">
        <v>1</v>
      </c>
      <c r="I3755" s="7">
        <v>1</v>
      </c>
      <c r="P3755" s="23"/>
    </row>
    <row r="3756" spans="1:16" x14ac:dyDescent="0.15">
      <c r="A3756" s="46">
        <v>37.53</v>
      </c>
      <c r="B3756" s="7">
        <v>1</v>
      </c>
      <c r="C3756" s="7">
        <v>1</v>
      </c>
      <c r="D3756" s="7">
        <v>1</v>
      </c>
      <c r="E3756" s="7">
        <v>1</v>
      </c>
      <c r="F3756" s="7">
        <v>1</v>
      </c>
      <c r="G3756" s="32">
        <v>1</v>
      </c>
      <c r="H3756" s="7">
        <v>1</v>
      </c>
      <c r="I3756" s="7">
        <v>1</v>
      </c>
      <c r="P3756" s="23"/>
    </row>
    <row r="3757" spans="1:16" x14ac:dyDescent="0.15">
      <c r="A3757" s="46">
        <v>37.54</v>
      </c>
      <c r="B3757" s="7">
        <v>1</v>
      </c>
      <c r="C3757" s="7">
        <v>1</v>
      </c>
      <c r="D3757" s="7">
        <v>1</v>
      </c>
      <c r="E3757" s="7">
        <v>1</v>
      </c>
      <c r="F3757" s="7">
        <v>1</v>
      </c>
      <c r="G3757" s="32">
        <v>1</v>
      </c>
      <c r="H3757" s="7">
        <v>1</v>
      </c>
      <c r="I3757" s="7">
        <v>1</v>
      </c>
      <c r="P3757" s="23"/>
    </row>
    <row r="3758" spans="1:16" x14ac:dyDescent="0.15">
      <c r="A3758" s="46">
        <v>37.549999999999997</v>
      </c>
      <c r="B3758" s="7">
        <v>1</v>
      </c>
      <c r="C3758" s="7">
        <v>1</v>
      </c>
      <c r="D3758" s="7">
        <v>1</v>
      </c>
      <c r="E3758" s="7">
        <v>1</v>
      </c>
      <c r="F3758" s="7">
        <v>1</v>
      </c>
      <c r="G3758" s="32">
        <v>1</v>
      </c>
      <c r="H3758" s="7">
        <v>1</v>
      </c>
      <c r="I3758" s="7">
        <v>1</v>
      </c>
      <c r="P3758" s="23"/>
    </row>
    <row r="3759" spans="1:16" x14ac:dyDescent="0.15">
      <c r="A3759" s="46">
        <v>37.56</v>
      </c>
      <c r="B3759" s="7">
        <v>1</v>
      </c>
      <c r="C3759" s="7">
        <v>1</v>
      </c>
      <c r="D3759" s="7">
        <v>1</v>
      </c>
      <c r="E3759" s="7">
        <v>1</v>
      </c>
      <c r="F3759" s="7">
        <v>1</v>
      </c>
      <c r="G3759" s="32">
        <v>1</v>
      </c>
      <c r="H3759" s="7">
        <v>1</v>
      </c>
      <c r="I3759" s="7">
        <v>1</v>
      </c>
      <c r="P3759" s="23"/>
    </row>
    <row r="3760" spans="1:16" x14ac:dyDescent="0.15">
      <c r="A3760" s="46">
        <v>37.57</v>
      </c>
      <c r="B3760" s="7">
        <v>1</v>
      </c>
      <c r="C3760" s="7">
        <v>1</v>
      </c>
      <c r="D3760" s="7">
        <v>1</v>
      </c>
      <c r="E3760" s="7">
        <v>1</v>
      </c>
      <c r="F3760" s="7">
        <v>1</v>
      </c>
      <c r="G3760" s="32">
        <v>1</v>
      </c>
      <c r="H3760" s="7">
        <v>1</v>
      </c>
      <c r="I3760" s="7">
        <v>1</v>
      </c>
      <c r="P3760" s="23"/>
    </row>
    <row r="3761" spans="1:16" x14ac:dyDescent="0.15">
      <c r="A3761" s="46">
        <v>37.58</v>
      </c>
      <c r="B3761" s="7">
        <v>1</v>
      </c>
      <c r="C3761" s="7">
        <v>1</v>
      </c>
      <c r="D3761" s="7">
        <v>1</v>
      </c>
      <c r="E3761" s="7">
        <v>1</v>
      </c>
      <c r="F3761" s="7">
        <v>1</v>
      </c>
      <c r="G3761" s="32">
        <v>1</v>
      </c>
      <c r="H3761" s="7">
        <v>1</v>
      </c>
      <c r="I3761" s="7">
        <v>1</v>
      </c>
      <c r="P3761" s="23"/>
    </row>
    <row r="3762" spans="1:16" x14ac:dyDescent="0.15">
      <c r="A3762" s="46">
        <v>37.590000000000003</v>
      </c>
      <c r="B3762" s="7">
        <v>1</v>
      </c>
      <c r="C3762" s="7">
        <v>1</v>
      </c>
      <c r="D3762" s="7">
        <v>1</v>
      </c>
      <c r="E3762" s="7">
        <v>1</v>
      </c>
      <c r="F3762" s="7">
        <v>1</v>
      </c>
      <c r="G3762" s="32">
        <v>1</v>
      </c>
      <c r="H3762" s="7">
        <v>1</v>
      </c>
      <c r="I3762" s="7">
        <v>1</v>
      </c>
      <c r="P3762" s="23"/>
    </row>
    <row r="3763" spans="1:16" x14ac:dyDescent="0.15">
      <c r="A3763" s="46">
        <v>37.6</v>
      </c>
      <c r="B3763" s="7">
        <v>1</v>
      </c>
      <c r="C3763" s="7">
        <v>1</v>
      </c>
      <c r="D3763" s="7">
        <v>1</v>
      </c>
      <c r="E3763" s="7">
        <v>1</v>
      </c>
      <c r="F3763" s="7">
        <v>1</v>
      </c>
      <c r="G3763" s="32">
        <v>1</v>
      </c>
      <c r="H3763" s="7">
        <v>1</v>
      </c>
      <c r="I3763" s="7">
        <v>1</v>
      </c>
      <c r="P3763" s="23"/>
    </row>
    <row r="3764" spans="1:16" x14ac:dyDescent="0.15">
      <c r="A3764" s="46">
        <v>37.61</v>
      </c>
      <c r="B3764" s="7">
        <v>1</v>
      </c>
      <c r="C3764" s="7">
        <v>1</v>
      </c>
      <c r="D3764" s="7">
        <v>1</v>
      </c>
      <c r="E3764" s="7">
        <v>1</v>
      </c>
      <c r="F3764" s="7">
        <v>1</v>
      </c>
      <c r="G3764" s="32">
        <v>1</v>
      </c>
      <c r="H3764" s="7">
        <v>1</v>
      </c>
      <c r="I3764" s="7">
        <v>1</v>
      </c>
      <c r="P3764" s="23"/>
    </row>
    <row r="3765" spans="1:16" x14ac:dyDescent="0.15">
      <c r="A3765" s="46">
        <v>37.619999999999997</v>
      </c>
      <c r="B3765" s="7">
        <v>1</v>
      </c>
      <c r="C3765" s="7">
        <v>1</v>
      </c>
      <c r="D3765" s="7">
        <v>1</v>
      </c>
      <c r="E3765" s="7">
        <v>1</v>
      </c>
      <c r="F3765" s="7">
        <v>1</v>
      </c>
      <c r="G3765" s="32">
        <v>1</v>
      </c>
      <c r="H3765" s="7">
        <v>1</v>
      </c>
      <c r="I3765" s="7">
        <v>1</v>
      </c>
      <c r="P3765" s="23"/>
    </row>
    <row r="3766" spans="1:16" x14ac:dyDescent="0.15">
      <c r="A3766" s="46">
        <v>37.630000000000003</v>
      </c>
      <c r="B3766" s="7">
        <v>1</v>
      </c>
      <c r="C3766" s="7">
        <v>1</v>
      </c>
      <c r="D3766" s="7">
        <v>1</v>
      </c>
      <c r="E3766" s="7">
        <v>1</v>
      </c>
      <c r="F3766" s="7">
        <v>1</v>
      </c>
      <c r="G3766" s="32">
        <v>1</v>
      </c>
      <c r="H3766" s="7">
        <v>1</v>
      </c>
      <c r="I3766" s="7">
        <v>1</v>
      </c>
      <c r="P3766" s="23"/>
    </row>
    <row r="3767" spans="1:16" x14ac:dyDescent="0.15">
      <c r="A3767" s="46">
        <v>37.64</v>
      </c>
      <c r="B3767" s="7">
        <v>1</v>
      </c>
      <c r="C3767" s="7">
        <v>1</v>
      </c>
      <c r="D3767" s="7">
        <v>1</v>
      </c>
      <c r="E3767" s="7">
        <v>1</v>
      </c>
      <c r="F3767" s="7">
        <v>1</v>
      </c>
      <c r="G3767" s="32">
        <v>1</v>
      </c>
      <c r="H3767" s="7">
        <v>1</v>
      </c>
      <c r="I3767" s="7">
        <v>1</v>
      </c>
      <c r="P3767" s="23"/>
    </row>
    <row r="3768" spans="1:16" x14ac:dyDescent="0.15">
      <c r="A3768" s="46">
        <v>37.65</v>
      </c>
      <c r="B3768" s="7">
        <v>1</v>
      </c>
      <c r="C3768" s="7">
        <v>1</v>
      </c>
      <c r="D3768" s="7">
        <v>1</v>
      </c>
      <c r="E3768" s="7">
        <v>1</v>
      </c>
      <c r="F3768" s="7">
        <v>1</v>
      </c>
      <c r="G3768" s="32">
        <v>1</v>
      </c>
      <c r="H3768" s="7">
        <v>1</v>
      </c>
      <c r="I3768" s="7">
        <v>1</v>
      </c>
      <c r="P3768" s="23"/>
    </row>
    <row r="3769" spans="1:16" x14ac:dyDescent="0.15">
      <c r="A3769" s="46">
        <v>37.659999999999997</v>
      </c>
      <c r="B3769" s="7">
        <v>1</v>
      </c>
      <c r="C3769" s="7">
        <v>1</v>
      </c>
      <c r="D3769" s="7">
        <v>1</v>
      </c>
      <c r="E3769" s="7">
        <v>1</v>
      </c>
      <c r="F3769" s="7">
        <v>1</v>
      </c>
      <c r="G3769" s="32">
        <v>1</v>
      </c>
      <c r="H3769" s="7">
        <v>1</v>
      </c>
      <c r="I3769" s="7">
        <v>1</v>
      </c>
      <c r="P3769" s="23"/>
    </row>
    <row r="3770" spans="1:16" x14ac:dyDescent="0.15">
      <c r="A3770" s="46">
        <v>37.67</v>
      </c>
      <c r="B3770" s="7">
        <v>1</v>
      </c>
      <c r="C3770" s="7">
        <v>1</v>
      </c>
      <c r="D3770" s="7">
        <v>1</v>
      </c>
      <c r="E3770" s="7">
        <v>1</v>
      </c>
      <c r="F3770" s="7">
        <v>1</v>
      </c>
      <c r="G3770" s="32">
        <v>1</v>
      </c>
      <c r="H3770" s="7">
        <v>1</v>
      </c>
      <c r="I3770" s="7">
        <v>1</v>
      </c>
      <c r="P3770" s="23"/>
    </row>
    <row r="3771" spans="1:16" x14ac:dyDescent="0.15">
      <c r="A3771" s="46">
        <v>37.68</v>
      </c>
      <c r="B3771" s="7">
        <v>1</v>
      </c>
      <c r="C3771" s="7">
        <v>1</v>
      </c>
      <c r="D3771" s="7">
        <v>1</v>
      </c>
      <c r="E3771" s="7">
        <v>1</v>
      </c>
      <c r="F3771" s="7">
        <v>1</v>
      </c>
      <c r="G3771" s="32">
        <v>1</v>
      </c>
      <c r="H3771" s="7">
        <v>1</v>
      </c>
      <c r="I3771" s="7">
        <v>1</v>
      </c>
      <c r="P3771" s="23"/>
    </row>
    <row r="3772" spans="1:16" x14ac:dyDescent="0.15">
      <c r="A3772" s="46">
        <v>37.69</v>
      </c>
      <c r="B3772" s="7">
        <v>1</v>
      </c>
      <c r="C3772" s="7">
        <v>1</v>
      </c>
      <c r="D3772" s="7">
        <v>1</v>
      </c>
      <c r="E3772" s="7">
        <v>1</v>
      </c>
      <c r="F3772" s="7">
        <v>1</v>
      </c>
      <c r="G3772" s="32">
        <v>1</v>
      </c>
      <c r="H3772" s="7">
        <v>1</v>
      </c>
      <c r="I3772" s="7">
        <v>1</v>
      </c>
      <c r="P3772" s="23"/>
    </row>
    <row r="3773" spans="1:16" x14ac:dyDescent="0.15">
      <c r="A3773" s="46">
        <v>37.700000000000003</v>
      </c>
      <c r="B3773" s="7">
        <v>1</v>
      </c>
      <c r="C3773" s="7">
        <v>1</v>
      </c>
      <c r="D3773" s="7">
        <v>1</v>
      </c>
      <c r="E3773" s="7">
        <v>1</v>
      </c>
      <c r="F3773" s="7">
        <v>1</v>
      </c>
      <c r="G3773" s="32">
        <v>1</v>
      </c>
      <c r="H3773" s="7">
        <v>1</v>
      </c>
      <c r="I3773" s="7">
        <v>1</v>
      </c>
      <c r="P3773" s="23"/>
    </row>
    <row r="3774" spans="1:16" x14ac:dyDescent="0.15">
      <c r="A3774" s="46">
        <v>37.71</v>
      </c>
      <c r="B3774" s="7">
        <v>1</v>
      </c>
      <c r="C3774" s="7">
        <v>1</v>
      </c>
      <c r="D3774" s="7">
        <v>1</v>
      </c>
      <c r="E3774" s="7">
        <v>1</v>
      </c>
      <c r="F3774" s="7">
        <v>1</v>
      </c>
      <c r="G3774" s="32">
        <v>1</v>
      </c>
      <c r="H3774" s="7">
        <v>1</v>
      </c>
      <c r="I3774" s="7">
        <v>1</v>
      </c>
      <c r="P3774" s="23"/>
    </row>
    <row r="3775" spans="1:16" x14ac:dyDescent="0.15">
      <c r="A3775" s="46">
        <v>37.72</v>
      </c>
      <c r="B3775" s="7">
        <v>1</v>
      </c>
      <c r="C3775" s="7">
        <v>1</v>
      </c>
      <c r="D3775" s="7">
        <v>1</v>
      </c>
      <c r="E3775" s="7">
        <v>1</v>
      </c>
      <c r="F3775" s="7">
        <v>1</v>
      </c>
      <c r="G3775" s="32">
        <v>1</v>
      </c>
      <c r="H3775" s="7">
        <v>1</v>
      </c>
      <c r="I3775" s="7">
        <v>1</v>
      </c>
      <c r="P3775" s="23"/>
    </row>
    <row r="3776" spans="1:16" x14ac:dyDescent="0.15">
      <c r="A3776" s="46">
        <v>37.729999999999997</v>
      </c>
      <c r="B3776" s="7">
        <v>1</v>
      </c>
      <c r="C3776" s="7">
        <v>1</v>
      </c>
      <c r="D3776" s="7">
        <v>1</v>
      </c>
      <c r="E3776" s="7">
        <v>1</v>
      </c>
      <c r="F3776" s="7">
        <v>1</v>
      </c>
      <c r="G3776" s="32">
        <v>1</v>
      </c>
      <c r="H3776" s="7">
        <v>1</v>
      </c>
      <c r="I3776" s="7">
        <v>1</v>
      </c>
      <c r="P3776" s="23"/>
    </row>
    <row r="3777" spans="1:16" x14ac:dyDescent="0.15">
      <c r="A3777" s="46">
        <v>37.74</v>
      </c>
      <c r="B3777" s="7">
        <v>1</v>
      </c>
      <c r="C3777" s="7">
        <v>1</v>
      </c>
      <c r="D3777" s="7">
        <v>1</v>
      </c>
      <c r="E3777" s="7">
        <v>1</v>
      </c>
      <c r="F3777" s="7">
        <v>1</v>
      </c>
      <c r="G3777" s="32">
        <v>1</v>
      </c>
      <c r="H3777" s="7">
        <v>1</v>
      </c>
      <c r="I3777" s="7">
        <v>1</v>
      </c>
      <c r="P3777" s="23"/>
    </row>
    <row r="3778" spans="1:16" x14ac:dyDescent="0.15">
      <c r="A3778" s="46">
        <v>37.75</v>
      </c>
      <c r="B3778" s="7">
        <v>1</v>
      </c>
      <c r="C3778" s="7">
        <v>1</v>
      </c>
      <c r="D3778" s="7">
        <v>1</v>
      </c>
      <c r="E3778" s="7">
        <v>1</v>
      </c>
      <c r="F3778" s="7">
        <v>1</v>
      </c>
      <c r="G3778" s="32">
        <v>1</v>
      </c>
      <c r="H3778" s="7">
        <v>1</v>
      </c>
      <c r="I3778" s="7">
        <v>1</v>
      </c>
      <c r="P3778" s="23"/>
    </row>
    <row r="3779" spans="1:16" x14ac:dyDescent="0.15">
      <c r="A3779" s="46">
        <v>37.76</v>
      </c>
      <c r="B3779" s="7">
        <v>1</v>
      </c>
      <c r="C3779" s="7">
        <v>1</v>
      </c>
      <c r="D3779" s="7">
        <v>1</v>
      </c>
      <c r="E3779" s="7">
        <v>1</v>
      </c>
      <c r="F3779" s="7">
        <v>1</v>
      </c>
      <c r="G3779" s="32">
        <v>1</v>
      </c>
      <c r="H3779" s="7">
        <v>1</v>
      </c>
      <c r="I3779" s="7">
        <v>1</v>
      </c>
      <c r="P3779" s="23"/>
    </row>
    <row r="3780" spans="1:16" x14ac:dyDescent="0.15">
      <c r="A3780" s="46">
        <v>37.770000000000003</v>
      </c>
      <c r="B3780" s="7">
        <v>1</v>
      </c>
      <c r="C3780" s="7">
        <v>1</v>
      </c>
      <c r="D3780" s="7">
        <v>1</v>
      </c>
      <c r="E3780" s="7">
        <v>1</v>
      </c>
      <c r="F3780" s="7">
        <v>1</v>
      </c>
      <c r="G3780" s="32">
        <v>1</v>
      </c>
      <c r="H3780" s="7">
        <v>1</v>
      </c>
      <c r="I3780" s="7">
        <v>1</v>
      </c>
      <c r="P3780" s="23"/>
    </row>
    <row r="3781" spans="1:16" x14ac:dyDescent="0.15">
      <c r="A3781" s="46">
        <v>37.78</v>
      </c>
      <c r="B3781" s="7">
        <v>1</v>
      </c>
      <c r="C3781" s="7">
        <v>1</v>
      </c>
      <c r="D3781" s="7">
        <v>1</v>
      </c>
      <c r="E3781" s="7">
        <v>1</v>
      </c>
      <c r="F3781" s="7">
        <v>1</v>
      </c>
      <c r="G3781" s="32">
        <v>1</v>
      </c>
      <c r="H3781" s="7">
        <v>1</v>
      </c>
      <c r="I3781" s="7">
        <v>1</v>
      </c>
      <c r="P3781" s="23"/>
    </row>
    <row r="3782" spans="1:16" x14ac:dyDescent="0.15">
      <c r="A3782" s="46">
        <v>37.79</v>
      </c>
      <c r="B3782" s="7">
        <v>1</v>
      </c>
      <c r="C3782" s="7">
        <v>1</v>
      </c>
      <c r="D3782" s="7">
        <v>1</v>
      </c>
      <c r="E3782" s="7">
        <v>1</v>
      </c>
      <c r="F3782" s="7">
        <v>1</v>
      </c>
      <c r="G3782" s="32">
        <v>1</v>
      </c>
      <c r="H3782" s="7">
        <v>1</v>
      </c>
      <c r="I3782" s="7">
        <v>1</v>
      </c>
      <c r="P3782" s="23"/>
    </row>
    <row r="3783" spans="1:16" x14ac:dyDescent="0.15">
      <c r="A3783" s="46">
        <v>37.799999999999997</v>
      </c>
      <c r="B3783" s="7">
        <v>1</v>
      </c>
      <c r="C3783" s="7">
        <v>1</v>
      </c>
      <c r="D3783" s="7">
        <v>1</v>
      </c>
      <c r="E3783" s="7">
        <v>1</v>
      </c>
      <c r="F3783" s="7">
        <v>1</v>
      </c>
      <c r="G3783" s="32">
        <v>1</v>
      </c>
      <c r="H3783" s="7">
        <v>1</v>
      </c>
      <c r="I3783" s="7">
        <v>1</v>
      </c>
      <c r="P3783" s="23"/>
    </row>
    <row r="3784" spans="1:16" x14ac:dyDescent="0.15">
      <c r="A3784" s="46">
        <v>37.81</v>
      </c>
      <c r="B3784" s="7">
        <v>1</v>
      </c>
      <c r="C3784" s="7">
        <v>1</v>
      </c>
      <c r="D3784" s="7">
        <v>1</v>
      </c>
      <c r="E3784" s="7">
        <v>1</v>
      </c>
      <c r="F3784" s="7">
        <v>1</v>
      </c>
      <c r="G3784" s="32">
        <v>1</v>
      </c>
      <c r="H3784" s="7">
        <v>1</v>
      </c>
      <c r="I3784" s="7">
        <v>1</v>
      </c>
      <c r="P3784" s="23"/>
    </row>
    <row r="3785" spans="1:16" x14ac:dyDescent="0.15">
      <c r="A3785" s="46">
        <v>37.82</v>
      </c>
      <c r="B3785" s="7">
        <v>1</v>
      </c>
      <c r="C3785" s="7">
        <v>1</v>
      </c>
      <c r="D3785" s="7">
        <v>1</v>
      </c>
      <c r="E3785" s="7">
        <v>1</v>
      </c>
      <c r="F3785" s="7">
        <v>1</v>
      </c>
      <c r="G3785" s="32">
        <v>1</v>
      </c>
      <c r="H3785" s="7">
        <v>1</v>
      </c>
      <c r="I3785" s="7">
        <v>1</v>
      </c>
      <c r="P3785" s="23"/>
    </row>
    <row r="3786" spans="1:16" x14ac:dyDescent="0.15">
      <c r="A3786" s="46">
        <v>37.83</v>
      </c>
      <c r="B3786" s="7">
        <v>1</v>
      </c>
      <c r="C3786" s="7">
        <v>1</v>
      </c>
      <c r="D3786" s="7">
        <v>1</v>
      </c>
      <c r="E3786" s="7">
        <v>1</v>
      </c>
      <c r="F3786" s="7">
        <v>1</v>
      </c>
      <c r="G3786" s="32">
        <v>1</v>
      </c>
      <c r="H3786" s="7">
        <v>1</v>
      </c>
      <c r="I3786" s="7">
        <v>1</v>
      </c>
      <c r="P3786" s="23"/>
    </row>
    <row r="3787" spans="1:16" x14ac:dyDescent="0.15">
      <c r="A3787" s="46">
        <v>37.840000000000003</v>
      </c>
      <c r="B3787" s="7">
        <v>1</v>
      </c>
      <c r="C3787" s="7">
        <v>1</v>
      </c>
      <c r="D3787" s="7">
        <v>1</v>
      </c>
      <c r="E3787" s="7">
        <v>1</v>
      </c>
      <c r="F3787" s="7">
        <v>1</v>
      </c>
      <c r="G3787" s="32">
        <v>1</v>
      </c>
      <c r="H3787" s="7">
        <v>1</v>
      </c>
      <c r="I3787" s="7">
        <v>1</v>
      </c>
      <c r="P3787" s="23"/>
    </row>
    <row r="3788" spans="1:16" x14ac:dyDescent="0.15">
      <c r="A3788" s="46">
        <v>37.85</v>
      </c>
      <c r="B3788" s="7">
        <v>1</v>
      </c>
      <c r="C3788" s="7">
        <v>1</v>
      </c>
      <c r="D3788" s="7">
        <v>1</v>
      </c>
      <c r="E3788" s="7">
        <v>1</v>
      </c>
      <c r="F3788" s="7">
        <v>1</v>
      </c>
      <c r="G3788" s="32">
        <v>1</v>
      </c>
      <c r="H3788" s="7">
        <v>1</v>
      </c>
      <c r="I3788" s="7">
        <v>1</v>
      </c>
      <c r="P3788" s="23"/>
    </row>
    <row r="3789" spans="1:16" x14ac:dyDescent="0.15">
      <c r="A3789" s="46">
        <v>37.86</v>
      </c>
      <c r="B3789" s="7">
        <v>1</v>
      </c>
      <c r="C3789" s="7">
        <v>1</v>
      </c>
      <c r="D3789" s="7">
        <v>1</v>
      </c>
      <c r="E3789" s="7">
        <v>1</v>
      </c>
      <c r="F3789" s="7">
        <v>1</v>
      </c>
      <c r="G3789" s="32">
        <v>1</v>
      </c>
      <c r="H3789" s="7">
        <v>1</v>
      </c>
      <c r="I3789" s="7">
        <v>1</v>
      </c>
      <c r="P3789" s="23"/>
    </row>
    <row r="3790" spans="1:16" x14ac:dyDescent="0.15">
      <c r="A3790" s="46">
        <v>37.869999999999997</v>
      </c>
      <c r="B3790" s="7">
        <v>1</v>
      </c>
      <c r="C3790" s="7">
        <v>1</v>
      </c>
      <c r="D3790" s="7">
        <v>1</v>
      </c>
      <c r="E3790" s="7">
        <v>1</v>
      </c>
      <c r="F3790" s="7">
        <v>1</v>
      </c>
      <c r="G3790" s="32">
        <v>1</v>
      </c>
      <c r="H3790" s="7">
        <v>1</v>
      </c>
      <c r="I3790" s="7">
        <v>1</v>
      </c>
      <c r="P3790" s="23"/>
    </row>
    <row r="3791" spans="1:16" x14ac:dyDescent="0.15">
      <c r="A3791" s="46">
        <v>37.880000000000003</v>
      </c>
      <c r="B3791" s="7">
        <v>1</v>
      </c>
      <c r="C3791" s="7">
        <v>1</v>
      </c>
      <c r="D3791" s="7">
        <v>1</v>
      </c>
      <c r="E3791" s="7">
        <v>1</v>
      </c>
      <c r="F3791" s="7">
        <v>1</v>
      </c>
      <c r="G3791" s="32">
        <v>1</v>
      </c>
      <c r="H3791" s="7">
        <v>1</v>
      </c>
      <c r="I3791" s="7">
        <v>1</v>
      </c>
      <c r="P3791" s="23"/>
    </row>
    <row r="3792" spans="1:16" x14ac:dyDescent="0.15">
      <c r="A3792" s="46">
        <v>37.89</v>
      </c>
      <c r="B3792" s="7">
        <v>1</v>
      </c>
      <c r="C3792" s="7">
        <v>1</v>
      </c>
      <c r="D3792" s="7">
        <v>1</v>
      </c>
      <c r="E3792" s="7">
        <v>1</v>
      </c>
      <c r="F3792" s="7">
        <v>1</v>
      </c>
      <c r="G3792" s="32">
        <v>1</v>
      </c>
      <c r="H3792" s="7">
        <v>1</v>
      </c>
      <c r="I3792" s="7">
        <v>1</v>
      </c>
      <c r="P3792" s="23"/>
    </row>
    <row r="3793" spans="1:16" x14ac:dyDescent="0.15">
      <c r="A3793" s="46">
        <v>37.9</v>
      </c>
      <c r="B3793" s="7">
        <v>1</v>
      </c>
      <c r="C3793" s="7">
        <v>1</v>
      </c>
      <c r="D3793" s="7">
        <v>1</v>
      </c>
      <c r="E3793" s="7">
        <v>1</v>
      </c>
      <c r="F3793" s="7">
        <v>1</v>
      </c>
      <c r="G3793" s="32">
        <v>1</v>
      </c>
      <c r="H3793" s="7">
        <v>1</v>
      </c>
      <c r="I3793" s="7">
        <v>1</v>
      </c>
      <c r="P3793" s="23"/>
    </row>
    <row r="3794" spans="1:16" x14ac:dyDescent="0.15">
      <c r="A3794" s="46">
        <v>37.909999999999997</v>
      </c>
      <c r="B3794" s="7">
        <v>1</v>
      </c>
      <c r="C3794" s="7">
        <v>1</v>
      </c>
      <c r="D3794" s="7">
        <v>1</v>
      </c>
      <c r="E3794" s="7">
        <v>1</v>
      </c>
      <c r="F3794" s="7">
        <v>1</v>
      </c>
      <c r="G3794" s="32">
        <v>1</v>
      </c>
      <c r="H3794" s="7">
        <v>1</v>
      </c>
      <c r="I3794" s="7">
        <v>1</v>
      </c>
      <c r="P3794" s="23"/>
    </row>
    <row r="3795" spans="1:16" x14ac:dyDescent="0.15">
      <c r="A3795" s="46">
        <v>37.92</v>
      </c>
      <c r="B3795" s="7">
        <v>1</v>
      </c>
      <c r="C3795" s="7">
        <v>1</v>
      </c>
      <c r="D3795" s="7">
        <v>1</v>
      </c>
      <c r="E3795" s="7">
        <v>1</v>
      </c>
      <c r="F3795" s="7">
        <v>1</v>
      </c>
      <c r="G3795" s="32">
        <v>1</v>
      </c>
      <c r="H3795" s="7">
        <v>1</v>
      </c>
      <c r="I3795" s="7">
        <v>1</v>
      </c>
      <c r="P3795" s="23"/>
    </row>
    <row r="3796" spans="1:16" x14ac:dyDescent="0.15">
      <c r="A3796" s="46">
        <v>37.93</v>
      </c>
      <c r="B3796" s="7">
        <v>1</v>
      </c>
      <c r="C3796" s="7">
        <v>1</v>
      </c>
      <c r="D3796" s="7">
        <v>1</v>
      </c>
      <c r="E3796" s="7">
        <v>1</v>
      </c>
      <c r="F3796" s="7">
        <v>1</v>
      </c>
      <c r="G3796" s="32">
        <v>1</v>
      </c>
      <c r="H3796" s="7">
        <v>1</v>
      </c>
      <c r="I3796" s="7">
        <v>1</v>
      </c>
      <c r="P3796" s="23"/>
    </row>
    <row r="3797" spans="1:16" x14ac:dyDescent="0.15">
      <c r="A3797" s="46">
        <v>37.94</v>
      </c>
      <c r="B3797" s="7">
        <v>1</v>
      </c>
      <c r="C3797" s="7">
        <v>1</v>
      </c>
      <c r="D3797" s="7">
        <v>1</v>
      </c>
      <c r="E3797" s="7">
        <v>1</v>
      </c>
      <c r="F3797" s="7">
        <v>1</v>
      </c>
      <c r="G3797" s="32">
        <v>1</v>
      </c>
      <c r="H3797" s="7">
        <v>1</v>
      </c>
      <c r="I3797" s="7">
        <v>1</v>
      </c>
      <c r="P3797" s="23"/>
    </row>
    <row r="3798" spans="1:16" x14ac:dyDescent="0.15">
      <c r="A3798" s="46">
        <v>37.950000000000003</v>
      </c>
      <c r="B3798" s="7">
        <v>1</v>
      </c>
      <c r="C3798" s="7">
        <v>1</v>
      </c>
      <c r="D3798" s="7">
        <v>1</v>
      </c>
      <c r="E3798" s="7">
        <v>1</v>
      </c>
      <c r="F3798" s="7">
        <v>1</v>
      </c>
      <c r="G3798" s="32">
        <v>1</v>
      </c>
      <c r="H3798" s="7">
        <v>1</v>
      </c>
      <c r="I3798" s="7">
        <v>1</v>
      </c>
      <c r="P3798" s="23"/>
    </row>
    <row r="3799" spans="1:16" x14ac:dyDescent="0.15">
      <c r="A3799" s="46">
        <v>37.96</v>
      </c>
      <c r="B3799" s="7">
        <v>1</v>
      </c>
      <c r="C3799" s="7">
        <v>1</v>
      </c>
      <c r="D3799" s="7">
        <v>1</v>
      </c>
      <c r="E3799" s="7">
        <v>1</v>
      </c>
      <c r="F3799" s="7">
        <v>1</v>
      </c>
      <c r="G3799" s="32">
        <v>1</v>
      </c>
      <c r="H3799" s="7">
        <v>1</v>
      </c>
      <c r="I3799" s="7">
        <v>1</v>
      </c>
      <c r="P3799" s="23"/>
    </row>
    <row r="3800" spans="1:16" x14ac:dyDescent="0.15">
      <c r="A3800" s="46">
        <v>37.97</v>
      </c>
      <c r="B3800" s="7">
        <v>1</v>
      </c>
      <c r="C3800" s="7">
        <v>1</v>
      </c>
      <c r="D3800" s="7">
        <v>1</v>
      </c>
      <c r="E3800" s="7">
        <v>1</v>
      </c>
      <c r="F3800" s="7">
        <v>1</v>
      </c>
      <c r="G3800" s="32">
        <v>1</v>
      </c>
      <c r="H3800" s="7">
        <v>1</v>
      </c>
      <c r="I3800" s="7">
        <v>1</v>
      </c>
      <c r="P3800" s="23"/>
    </row>
    <row r="3801" spans="1:16" x14ac:dyDescent="0.15">
      <c r="A3801" s="46">
        <v>37.979999999999997</v>
      </c>
      <c r="B3801" s="7">
        <v>1</v>
      </c>
      <c r="C3801" s="7">
        <v>1</v>
      </c>
      <c r="D3801" s="7">
        <v>1</v>
      </c>
      <c r="E3801" s="7">
        <v>1</v>
      </c>
      <c r="F3801" s="7">
        <v>1</v>
      </c>
      <c r="G3801" s="32">
        <v>1</v>
      </c>
      <c r="H3801" s="7">
        <v>1</v>
      </c>
      <c r="I3801" s="7">
        <v>1</v>
      </c>
      <c r="P3801" s="23"/>
    </row>
    <row r="3802" spans="1:16" x14ac:dyDescent="0.15">
      <c r="A3802" s="46">
        <v>37.99</v>
      </c>
      <c r="B3802" s="7">
        <v>1</v>
      </c>
      <c r="C3802" s="7">
        <v>1</v>
      </c>
      <c r="D3802" s="7">
        <v>1</v>
      </c>
      <c r="E3802" s="7">
        <v>1</v>
      </c>
      <c r="F3802" s="7">
        <v>1</v>
      </c>
      <c r="G3802" s="32">
        <v>1</v>
      </c>
      <c r="H3802" s="7">
        <v>1</v>
      </c>
      <c r="I3802" s="7">
        <v>1</v>
      </c>
      <c r="P3802" s="23"/>
    </row>
    <row r="3803" spans="1:16" x14ac:dyDescent="0.15">
      <c r="A3803" s="46">
        <v>38</v>
      </c>
      <c r="B3803" s="7">
        <v>1</v>
      </c>
      <c r="C3803" s="7">
        <v>1</v>
      </c>
      <c r="D3803" s="7">
        <v>1</v>
      </c>
      <c r="E3803" s="7">
        <v>1</v>
      </c>
      <c r="F3803" s="7">
        <v>1</v>
      </c>
      <c r="G3803" s="32">
        <v>1</v>
      </c>
      <c r="H3803" s="7">
        <v>1</v>
      </c>
      <c r="I3803" s="7">
        <v>1</v>
      </c>
      <c r="P3803" s="23"/>
    </row>
    <row r="3804" spans="1:16" x14ac:dyDescent="0.15">
      <c r="A3804" s="46">
        <v>38.01</v>
      </c>
      <c r="B3804" s="7">
        <v>1</v>
      </c>
      <c r="C3804" s="7">
        <v>1</v>
      </c>
      <c r="D3804" s="7">
        <v>1</v>
      </c>
      <c r="E3804" s="7">
        <v>1</v>
      </c>
      <c r="F3804" s="7">
        <v>1</v>
      </c>
      <c r="G3804" s="32">
        <v>1</v>
      </c>
      <c r="H3804" s="7">
        <v>1</v>
      </c>
      <c r="I3804" s="7">
        <v>1</v>
      </c>
      <c r="P3804" s="23"/>
    </row>
    <row r="3805" spans="1:16" x14ac:dyDescent="0.15">
      <c r="A3805" s="46">
        <v>38.020000000000003</v>
      </c>
      <c r="B3805" s="7">
        <v>1</v>
      </c>
      <c r="C3805" s="7">
        <v>1</v>
      </c>
      <c r="D3805" s="7">
        <v>1</v>
      </c>
      <c r="E3805" s="7">
        <v>1</v>
      </c>
      <c r="F3805" s="7">
        <v>1</v>
      </c>
      <c r="G3805" s="32">
        <v>1</v>
      </c>
      <c r="H3805" s="7">
        <v>1</v>
      </c>
      <c r="I3805" s="7">
        <v>1</v>
      </c>
      <c r="P3805" s="23"/>
    </row>
    <row r="3806" spans="1:16" x14ac:dyDescent="0.15">
      <c r="A3806" s="46">
        <v>38.03</v>
      </c>
      <c r="B3806" s="7">
        <v>1</v>
      </c>
      <c r="C3806" s="7">
        <v>1</v>
      </c>
      <c r="D3806" s="7">
        <v>1</v>
      </c>
      <c r="E3806" s="7">
        <v>1</v>
      </c>
      <c r="F3806" s="7">
        <v>1</v>
      </c>
      <c r="G3806" s="32">
        <v>1</v>
      </c>
      <c r="H3806" s="7">
        <v>1</v>
      </c>
      <c r="I3806" s="7">
        <v>1</v>
      </c>
      <c r="P3806" s="23"/>
    </row>
    <row r="3807" spans="1:16" x14ac:dyDescent="0.15">
      <c r="A3807" s="46">
        <v>38.04</v>
      </c>
      <c r="B3807" s="7">
        <v>1</v>
      </c>
      <c r="C3807" s="7">
        <v>1</v>
      </c>
      <c r="D3807" s="7">
        <v>1</v>
      </c>
      <c r="E3807" s="7">
        <v>1</v>
      </c>
      <c r="F3807" s="7">
        <v>1</v>
      </c>
      <c r="G3807" s="32">
        <v>1</v>
      </c>
      <c r="H3807" s="7">
        <v>1</v>
      </c>
      <c r="I3807" s="7">
        <v>1</v>
      </c>
      <c r="P3807" s="23"/>
    </row>
    <row r="3808" spans="1:16" x14ac:dyDescent="0.15">
      <c r="A3808" s="46">
        <v>38.049999999999997</v>
      </c>
      <c r="B3808" s="7">
        <v>1</v>
      </c>
      <c r="C3808" s="7">
        <v>1</v>
      </c>
      <c r="D3808" s="7">
        <v>1</v>
      </c>
      <c r="E3808" s="7">
        <v>1</v>
      </c>
      <c r="F3808" s="7">
        <v>1</v>
      </c>
      <c r="G3808" s="32">
        <v>1</v>
      </c>
      <c r="H3808" s="7">
        <v>1</v>
      </c>
      <c r="I3808" s="7">
        <v>1</v>
      </c>
      <c r="P3808" s="23"/>
    </row>
    <row r="3809" spans="1:16" x14ac:dyDescent="0.15">
      <c r="A3809" s="46">
        <v>38.06</v>
      </c>
      <c r="B3809" s="7">
        <v>1</v>
      </c>
      <c r="C3809" s="7">
        <v>1</v>
      </c>
      <c r="D3809" s="7">
        <v>1</v>
      </c>
      <c r="E3809" s="7">
        <v>1</v>
      </c>
      <c r="F3809" s="7">
        <v>1</v>
      </c>
      <c r="G3809" s="32">
        <v>1</v>
      </c>
      <c r="H3809" s="7">
        <v>1</v>
      </c>
      <c r="I3809" s="7">
        <v>1</v>
      </c>
      <c r="P3809" s="23"/>
    </row>
    <row r="3810" spans="1:16" x14ac:dyDescent="0.15">
      <c r="A3810" s="46">
        <v>38.07</v>
      </c>
      <c r="B3810" s="7">
        <v>1</v>
      </c>
      <c r="C3810" s="7">
        <v>1</v>
      </c>
      <c r="D3810" s="7">
        <v>1</v>
      </c>
      <c r="E3810" s="7">
        <v>1</v>
      </c>
      <c r="F3810" s="7">
        <v>1</v>
      </c>
      <c r="G3810" s="32">
        <v>1</v>
      </c>
      <c r="H3810" s="7">
        <v>1</v>
      </c>
      <c r="I3810" s="7">
        <v>1</v>
      </c>
      <c r="P3810" s="23"/>
    </row>
    <row r="3811" spans="1:16" x14ac:dyDescent="0.15">
      <c r="A3811" s="46">
        <v>38.08</v>
      </c>
      <c r="B3811" s="7">
        <v>1</v>
      </c>
      <c r="C3811" s="7">
        <v>1</v>
      </c>
      <c r="D3811" s="7">
        <v>1</v>
      </c>
      <c r="E3811" s="7">
        <v>1</v>
      </c>
      <c r="F3811" s="7">
        <v>1</v>
      </c>
      <c r="G3811" s="32">
        <v>1</v>
      </c>
      <c r="H3811" s="7">
        <v>1</v>
      </c>
      <c r="I3811" s="7">
        <v>1</v>
      </c>
      <c r="P3811" s="23"/>
    </row>
    <row r="3812" spans="1:16" x14ac:dyDescent="0.15">
      <c r="A3812" s="46">
        <v>38.090000000000003</v>
      </c>
      <c r="B3812" s="7">
        <v>1</v>
      </c>
      <c r="C3812" s="7">
        <v>1</v>
      </c>
      <c r="D3812" s="7">
        <v>1</v>
      </c>
      <c r="E3812" s="7">
        <v>1</v>
      </c>
      <c r="F3812" s="7">
        <v>1</v>
      </c>
      <c r="G3812" s="32">
        <v>1</v>
      </c>
      <c r="H3812" s="7">
        <v>1</v>
      </c>
      <c r="I3812" s="7">
        <v>1</v>
      </c>
      <c r="P3812" s="23"/>
    </row>
    <row r="3813" spans="1:16" x14ac:dyDescent="0.15">
      <c r="A3813" s="46">
        <v>38.1</v>
      </c>
      <c r="B3813" s="7">
        <v>1</v>
      </c>
      <c r="C3813" s="7">
        <v>1</v>
      </c>
      <c r="D3813" s="7">
        <v>1</v>
      </c>
      <c r="E3813" s="7">
        <v>1</v>
      </c>
      <c r="F3813" s="7">
        <v>1</v>
      </c>
      <c r="G3813" s="32">
        <v>1</v>
      </c>
      <c r="H3813" s="7">
        <v>1</v>
      </c>
      <c r="I3813" s="7">
        <v>1</v>
      </c>
      <c r="P3813" s="23"/>
    </row>
    <row r="3814" spans="1:16" x14ac:dyDescent="0.15">
      <c r="A3814" s="46">
        <v>38.11</v>
      </c>
      <c r="B3814" s="7">
        <v>1</v>
      </c>
      <c r="C3814" s="7">
        <v>1</v>
      </c>
      <c r="D3814" s="7">
        <v>1</v>
      </c>
      <c r="E3814" s="7">
        <v>1</v>
      </c>
      <c r="F3814" s="7">
        <v>1</v>
      </c>
      <c r="G3814" s="32">
        <v>1</v>
      </c>
      <c r="H3814" s="7">
        <v>1</v>
      </c>
      <c r="I3814" s="7">
        <v>1</v>
      </c>
      <c r="P3814" s="23"/>
    </row>
    <row r="3815" spans="1:16" x14ac:dyDescent="0.15">
      <c r="A3815" s="46">
        <v>38.119999999999997</v>
      </c>
      <c r="B3815" s="7">
        <v>1</v>
      </c>
      <c r="C3815" s="7">
        <v>1</v>
      </c>
      <c r="D3815" s="7">
        <v>1</v>
      </c>
      <c r="E3815" s="7">
        <v>1</v>
      </c>
      <c r="F3815" s="7">
        <v>1</v>
      </c>
      <c r="G3815" s="32">
        <v>1</v>
      </c>
      <c r="H3815" s="7">
        <v>1</v>
      </c>
      <c r="I3815" s="7">
        <v>1</v>
      </c>
      <c r="P3815" s="23"/>
    </row>
    <row r="3816" spans="1:16" x14ac:dyDescent="0.15">
      <c r="A3816" s="46">
        <v>38.130000000000003</v>
      </c>
      <c r="B3816" s="7">
        <v>1</v>
      </c>
      <c r="C3816" s="7">
        <v>1</v>
      </c>
      <c r="D3816" s="7">
        <v>1</v>
      </c>
      <c r="E3816" s="7">
        <v>1</v>
      </c>
      <c r="F3816" s="7">
        <v>1</v>
      </c>
      <c r="G3816" s="32">
        <v>1</v>
      </c>
      <c r="H3816" s="7">
        <v>1</v>
      </c>
      <c r="I3816" s="7">
        <v>1</v>
      </c>
      <c r="P3816" s="23"/>
    </row>
    <row r="3817" spans="1:16" x14ac:dyDescent="0.15">
      <c r="A3817" s="46">
        <v>38.14</v>
      </c>
      <c r="B3817" s="7">
        <v>1</v>
      </c>
      <c r="C3817" s="7">
        <v>1</v>
      </c>
      <c r="D3817" s="7">
        <v>1</v>
      </c>
      <c r="E3817" s="7">
        <v>1</v>
      </c>
      <c r="F3817" s="7">
        <v>1</v>
      </c>
      <c r="G3817" s="32">
        <v>1</v>
      </c>
      <c r="H3817" s="7">
        <v>1</v>
      </c>
      <c r="I3817" s="7">
        <v>1</v>
      </c>
      <c r="P3817" s="23"/>
    </row>
    <row r="3818" spans="1:16" x14ac:dyDescent="0.15">
      <c r="A3818" s="46">
        <v>38.15</v>
      </c>
      <c r="B3818" s="7">
        <v>1</v>
      </c>
      <c r="C3818" s="7">
        <v>1</v>
      </c>
      <c r="D3818" s="7">
        <v>1</v>
      </c>
      <c r="E3818" s="7">
        <v>1</v>
      </c>
      <c r="F3818" s="7">
        <v>1</v>
      </c>
      <c r="G3818" s="32">
        <v>1</v>
      </c>
      <c r="H3818" s="7">
        <v>1</v>
      </c>
      <c r="I3818" s="7">
        <v>1</v>
      </c>
      <c r="P3818" s="23"/>
    </row>
    <row r="3819" spans="1:16" x14ac:dyDescent="0.15">
      <c r="A3819" s="46">
        <v>38.159999999999997</v>
      </c>
      <c r="B3819" s="7">
        <v>1</v>
      </c>
      <c r="C3819" s="7">
        <v>1</v>
      </c>
      <c r="D3819" s="7">
        <v>1</v>
      </c>
      <c r="E3819" s="7">
        <v>1</v>
      </c>
      <c r="F3819" s="7">
        <v>1</v>
      </c>
      <c r="G3819" s="32">
        <v>1</v>
      </c>
      <c r="H3819" s="7">
        <v>1</v>
      </c>
      <c r="I3819" s="7">
        <v>1</v>
      </c>
      <c r="P3819" s="23"/>
    </row>
    <row r="3820" spans="1:16" x14ac:dyDescent="0.15">
      <c r="A3820" s="46">
        <v>38.17</v>
      </c>
      <c r="B3820" s="7">
        <v>1</v>
      </c>
      <c r="C3820" s="7">
        <v>1</v>
      </c>
      <c r="D3820" s="7">
        <v>1</v>
      </c>
      <c r="E3820" s="7">
        <v>1</v>
      </c>
      <c r="F3820" s="7">
        <v>1</v>
      </c>
      <c r="G3820" s="32">
        <v>1</v>
      </c>
      <c r="H3820" s="7">
        <v>1</v>
      </c>
      <c r="I3820" s="7">
        <v>1</v>
      </c>
      <c r="P3820" s="23"/>
    </row>
    <row r="3821" spans="1:16" x14ac:dyDescent="0.15">
      <c r="A3821" s="46">
        <v>38.18</v>
      </c>
      <c r="B3821" s="7">
        <v>1</v>
      </c>
      <c r="C3821" s="7">
        <v>1</v>
      </c>
      <c r="D3821" s="7">
        <v>1</v>
      </c>
      <c r="E3821" s="7">
        <v>1</v>
      </c>
      <c r="F3821" s="7">
        <v>1</v>
      </c>
      <c r="G3821" s="32">
        <v>1</v>
      </c>
      <c r="H3821" s="7">
        <v>1</v>
      </c>
      <c r="I3821" s="7">
        <v>1</v>
      </c>
      <c r="P3821" s="23"/>
    </row>
    <row r="3822" spans="1:16" x14ac:dyDescent="0.15">
      <c r="A3822" s="46">
        <v>38.19</v>
      </c>
      <c r="B3822" s="7">
        <v>1</v>
      </c>
      <c r="C3822" s="7">
        <v>1</v>
      </c>
      <c r="D3822" s="7">
        <v>1</v>
      </c>
      <c r="E3822" s="7">
        <v>1</v>
      </c>
      <c r="F3822" s="7">
        <v>1</v>
      </c>
      <c r="G3822" s="32">
        <v>1</v>
      </c>
      <c r="H3822" s="7">
        <v>1</v>
      </c>
      <c r="I3822" s="7">
        <v>1</v>
      </c>
      <c r="P3822" s="23"/>
    </row>
    <row r="3823" spans="1:16" x14ac:dyDescent="0.15">
      <c r="A3823" s="46">
        <v>38.200000000000003</v>
      </c>
      <c r="B3823" s="7">
        <v>1</v>
      </c>
      <c r="C3823" s="7">
        <v>1</v>
      </c>
      <c r="D3823" s="7">
        <v>1</v>
      </c>
      <c r="E3823" s="7">
        <v>1</v>
      </c>
      <c r="F3823" s="7">
        <v>1</v>
      </c>
      <c r="G3823" s="32">
        <v>1</v>
      </c>
      <c r="H3823" s="7">
        <v>1</v>
      </c>
      <c r="I3823" s="7">
        <v>1</v>
      </c>
      <c r="P3823" s="23"/>
    </row>
    <row r="3824" spans="1:16" x14ac:dyDescent="0.15">
      <c r="A3824" s="46">
        <v>38.21</v>
      </c>
      <c r="B3824" s="7">
        <v>1</v>
      </c>
      <c r="C3824" s="7">
        <v>1</v>
      </c>
      <c r="D3824" s="7">
        <v>1</v>
      </c>
      <c r="E3824" s="7">
        <v>1</v>
      </c>
      <c r="F3824" s="7">
        <v>1</v>
      </c>
      <c r="G3824" s="32">
        <v>1</v>
      </c>
      <c r="H3824" s="7">
        <v>1</v>
      </c>
      <c r="I3824" s="7">
        <v>1</v>
      </c>
      <c r="P3824" s="23"/>
    </row>
    <row r="3825" spans="1:16" x14ac:dyDescent="0.15">
      <c r="A3825" s="46">
        <v>38.22</v>
      </c>
      <c r="B3825" s="7">
        <v>1</v>
      </c>
      <c r="C3825" s="7">
        <v>1</v>
      </c>
      <c r="D3825" s="7">
        <v>1</v>
      </c>
      <c r="E3825" s="7">
        <v>1</v>
      </c>
      <c r="F3825" s="7">
        <v>1</v>
      </c>
      <c r="G3825" s="32">
        <v>1</v>
      </c>
      <c r="H3825" s="7">
        <v>1</v>
      </c>
      <c r="I3825" s="7">
        <v>1</v>
      </c>
      <c r="P3825" s="23"/>
    </row>
    <row r="3826" spans="1:16" x14ac:dyDescent="0.15">
      <c r="A3826" s="46">
        <v>38.229999999999997</v>
      </c>
      <c r="B3826" s="7">
        <v>1</v>
      </c>
      <c r="C3826" s="7">
        <v>1</v>
      </c>
      <c r="D3826" s="7">
        <v>1</v>
      </c>
      <c r="E3826" s="7">
        <v>1</v>
      </c>
      <c r="F3826" s="7">
        <v>1</v>
      </c>
      <c r="G3826" s="32">
        <v>1</v>
      </c>
      <c r="H3826" s="7">
        <v>1</v>
      </c>
      <c r="I3826" s="7">
        <v>1</v>
      </c>
      <c r="P3826" s="23"/>
    </row>
    <row r="3827" spans="1:16" x14ac:dyDescent="0.15">
      <c r="A3827" s="46">
        <v>38.24</v>
      </c>
      <c r="B3827" s="7">
        <v>1</v>
      </c>
      <c r="C3827" s="7">
        <v>1</v>
      </c>
      <c r="D3827" s="7">
        <v>1</v>
      </c>
      <c r="E3827" s="7">
        <v>1</v>
      </c>
      <c r="F3827" s="7">
        <v>1</v>
      </c>
      <c r="G3827" s="32">
        <v>1</v>
      </c>
      <c r="H3827" s="7">
        <v>1</v>
      </c>
      <c r="I3827" s="7">
        <v>1</v>
      </c>
      <c r="P3827" s="23"/>
    </row>
    <row r="3828" spans="1:16" x14ac:dyDescent="0.15">
      <c r="A3828" s="46">
        <v>38.25</v>
      </c>
      <c r="B3828" s="7">
        <v>1</v>
      </c>
      <c r="C3828" s="7">
        <v>1</v>
      </c>
      <c r="D3828" s="7">
        <v>1</v>
      </c>
      <c r="E3828" s="7">
        <v>1</v>
      </c>
      <c r="F3828" s="7">
        <v>1</v>
      </c>
      <c r="G3828" s="32">
        <v>1</v>
      </c>
      <c r="H3828" s="7">
        <v>1</v>
      </c>
      <c r="I3828" s="7">
        <v>1</v>
      </c>
      <c r="P3828" s="23"/>
    </row>
    <row r="3829" spans="1:16" x14ac:dyDescent="0.15">
      <c r="A3829" s="46">
        <v>38.26</v>
      </c>
      <c r="B3829" s="7">
        <v>1</v>
      </c>
      <c r="C3829" s="7">
        <v>1</v>
      </c>
      <c r="D3829" s="7">
        <v>1</v>
      </c>
      <c r="E3829" s="7">
        <v>1</v>
      </c>
      <c r="F3829" s="7">
        <v>1</v>
      </c>
      <c r="G3829" s="32">
        <v>1</v>
      </c>
      <c r="H3829" s="7">
        <v>1</v>
      </c>
      <c r="I3829" s="7">
        <v>1</v>
      </c>
      <c r="P3829" s="23"/>
    </row>
    <row r="3830" spans="1:16" x14ac:dyDescent="0.15">
      <c r="A3830" s="46">
        <v>38.270000000000003</v>
      </c>
      <c r="B3830" s="7">
        <v>1</v>
      </c>
      <c r="C3830" s="7">
        <v>1</v>
      </c>
      <c r="D3830" s="7">
        <v>1</v>
      </c>
      <c r="E3830" s="7">
        <v>1</v>
      </c>
      <c r="F3830" s="7">
        <v>1</v>
      </c>
      <c r="G3830" s="32">
        <v>1</v>
      </c>
      <c r="H3830" s="7">
        <v>1</v>
      </c>
      <c r="I3830" s="7">
        <v>1</v>
      </c>
      <c r="P3830" s="23"/>
    </row>
    <row r="3831" spans="1:16" x14ac:dyDescent="0.15">
      <c r="A3831" s="46">
        <v>38.28</v>
      </c>
      <c r="B3831" s="7">
        <v>1</v>
      </c>
      <c r="C3831" s="7">
        <v>1</v>
      </c>
      <c r="D3831" s="7">
        <v>1</v>
      </c>
      <c r="E3831" s="7">
        <v>1</v>
      </c>
      <c r="F3831" s="7">
        <v>1</v>
      </c>
      <c r="G3831" s="32">
        <v>1</v>
      </c>
      <c r="H3831" s="7">
        <v>1</v>
      </c>
      <c r="I3831" s="7">
        <v>1</v>
      </c>
      <c r="P3831" s="23"/>
    </row>
    <row r="3832" spans="1:16" x14ac:dyDescent="0.15">
      <c r="A3832" s="46">
        <v>38.29</v>
      </c>
      <c r="B3832" s="7">
        <v>1</v>
      </c>
      <c r="C3832" s="7">
        <v>1</v>
      </c>
      <c r="D3832" s="7">
        <v>1</v>
      </c>
      <c r="E3832" s="7">
        <v>1</v>
      </c>
      <c r="F3832" s="7">
        <v>1</v>
      </c>
      <c r="G3832" s="32">
        <v>1</v>
      </c>
      <c r="H3832" s="7">
        <v>1</v>
      </c>
      <c r="I3832" s="7">
        <v>1</v>
      </c>
      <c r="P3832" s="23"/>
    </row>
    <row r="3833" spans="1:16" x14ac:dyDescent="0.15">
      <c r="A3833" s="46">
        <v>38.299999999999997</v>
      </c>
      <c r="B3833" s="7">
        <v>1</v>
      </c>
      <c r="C3833" s="7">
        <v>1</v>
      </c>
      <c r="D3833" s="7">
        <v>1</v>
      </c>
      <c r="E3833" s="7">
        <v>1</v>
      </c>
      <c r="F3833" s="7">
        <v>1</v>
      </c>
      <c r="G3833" s="32">
        <v>1</v>
      </c>
      <c r="H3833" s="7">
        <v>1</v>
      </c>
      <c r="I3833" s="7">
        <v>1</v>
      </c>
      <c r="P3833" s="23"/>
    </row>
    <row r="3834" spans="1:16" x14ac:dyDescent="0.15">
      <c r="A3834" s="46">
        <v>38.31</v>
      </c>
      <c r="B3834" s="7">
        <v>1</v>
      </c>
      <c r="C3834" s="7">
        <v>1</v>
      </c>
      <c r="D3834" s="7">
        <v>1</v>
      </c>
      <c r="E3834" s="7">
        <v>1</v>
      </c>
      <c r="F3834" s="7">
        <v>1</v>
      </c>
      <c r="G3834" s="32">
        <v>1</v>
      </c>
      <c r="H3834" s="7">
        <v>1</v>
      </c>
      <c r="I3834" s="7">
        <v>1</v>
      </c>
      <c r="P3834" s="23"/>
    </row>
    <row r="3835" spans="1:16" x14ac:dyDescent="0.15">
      <c r="A3835" s="46">
        <v>38.32</v>
      </c>
      <c r="B3835" s="7">
        <v>1</v>
      </c>
      <c r="C3835" s="7">
        <v>1</v>
      </c>
      <c r="D3835" s="7">
        <v>1</v>
      </c>
      <c r="E3835" s="7">
        <v>1</v>
      </c>
      <c r="F3835" s="7">
        <v>1</v>
      </c>
      <c r="G3835" s="32">
        <v>1</v>
      </c>
      <c r="H3835" s="7">
        <v>1</v>
      </c>
      <c r="I3835" s="7">
        <v>1</v>
      </c>
      <c r="P3835" s="23"/>
    </row>
    <row r="3836" spans="1:16" x14ac:dyDescent="0.15">
      <c r="A3836" s="46">
        <v>38.33</v>
      </c>
      <c r="B3836" s="7">
        <v>1</v>
      </c>
      <c r="C3836" s="7">
        <v>1</v>
      </c>
      <c r="D3836" s="7">
        <v>1</v>
      </c>
      <c r="E3836" s="7">
        <v>1</v>
      </c>
      <c r="F3836" s="7">
        <v>1</v>
      </c>
      <c r="G3836" s="32">
        <v>1</v>
      </c>
      <c r="H3836" s="7">
        <v>1</v>
      </c>
      <c r="I3836" s="7">
        <v>1</v>
      </c>
      <c r="P3836" s="23"/>
    </row>
    <row r="3837" spans="1:16" x14ac:dyDescent="0.15">
      <c r="A3837" s="46">
        <v>38.340000000000003</v>
      </c>
      <c r="B3837" s="7">
        <v>1</v>
      </c>
      <c r="C3837" s="7">
        <v>1</v>
      </c>
      <c r="D3837" s="7">
        <v>1</v>
      </c>
      <c r="E3837" s="7">
        <v>1</v>
      </c>
      <c r="F3837" s="7">
        <v>1</v>
      </c>
      <c r="G3837" s="32">
        <v>1</v>
      </c>
      <c r="H3837" s="7">
        <v>1</v>
      </c>
      <c r="I3837" s="7">
        <v>1</v>
      </c>
      <c r="P3837" s="23"/>
    </row>
    <row r="3838" spans="1:16" x14ac:dyDescent="0.15">
      <c r="A3838" s="46">
        <v>38.35</v>
      </c>
      <c r="B3838" s="7">
        <v>1</v>
      </c>
      <c r="C3838" s="7">
        <v>1</v>
      </c>
      <c r="D3838" s="7">
        <v>1</v>
      </c>
      <c r="E3838" s="7">
        <v>1</v>
      </c>
      <c r="F3838" s="7">
        <v>1</v>
      </c>
      <c r="G3838" s="32">
        <v>1</v>
      </c>
      <c r="H3838" s="7">
        <v>1</v>
      </c>
      <c r="I3838" s="7">
        <v>1</v>
      </c>
      <c r="P3838" s="23"/>
    </row>
    <row r="3839" spans="1:16" x14ac:dyDescent="0.15">
      <c r="A3839" s="46">
        <v>38.36</v>
      </c>
      <c r="B3839" s="7">
        <v>1</v>
      </c>
      <c r="C3839" s="7">
        <v>1</v>
      </c>
      <c r="D3839" s="7">
        <v>1</v>
      </c>
      <c r="E3839" s="7">
        <v>1</v>
      </c>
      <c r="F3839" s="7">
        <v>1</v>
      </c>
      <c r="G3839" s="32">
        <v>1</v>
      </c>
      <c r="H3839" s="7">
        <v>1</v>
      </c>
      <c r="I3839" s="7">
        <v>1</v>
      </c>
      <c r="P3839" s="23"/>
    </row>
    <row r="3840" spans="1:16" x14ac:dyDescent="0.15">
      <c r="A3840" s="46">
        <v>38.369999999999997</v>
      </c>
      <c r="B3840" s="7">
        <v>1</v>
      </c>
      <c r="C3840" s="7">
        <v>1</v>
      </c>
      <c r="D3840" s="7">
        <v>1</v>
      </c>
      <c r="E3840" s="7">
        <v>1</v>
      </c>
      <c r="F3840" s="7">
        <v>1</v>
      </c>
      <c r="G3840" s="32">
        <v>1</v>
      </c>
      <c r="H3840" s="7">
        <v>1</v>
      </c>
      <c r="I3840" s="7">
        <v>1</v>
      </c>
      <c r="P3840" s="23"/>
    </row>
    <row r="3841" spans="1:16" x14ac:dyDescent="0.15">
      <c r="A3841" s="46">
        <v>38.380000000000003</v>
      </c>
      <c r="B3841" s="7">
        <v>1</v>
      </c>
      <c r="C3841" s="7">
        <v>1</v>
      </c>
      <c r="D3841" s="7">
        <v>1</v>
      </c>
      <c r="E3841" s="7">
        <v>1</v>
      </c>
      <c r="F3841" s="7">
        <v>1</v>
      </c>
      <c r="G3841" s="32">
        <v>1</v>
      </c>
      <c r="H3841" s="7">
        <v>1</v>
      </c>
      <c r="I3841" s="7">
        <v>1</v>
      </c>
      <c r="P3841" s="23"/>
    </row>
    <row r="3842" spans="1:16" x14ac:dyDescent="0.15">
      <c r="A3842" s="46">
        <v>38.39</v>
      </c>
      <c r="B3842" s="7">
        <v>1</v>
      </c>
      <c r="C3842" s="7">
        <v>1</v>
      </c>
      <c r="D3842" s="7">
        <v>1</v>
      </c>
      <c r="E3842" s="7">
        <v>1</v>
      </c>
      <c r="F3842" s="7">
        <v>1</v>
      </c>
      <c r="G3842" s="32">
        <v>1</v>
      </c>
      <c r="H3842" s="7">
        <v>1</v>
      </c>
      <c r="I3842" s="7">
        <v>1</v>
      </c>
      <c r="P3842" s="23"/>
    </row>
    <row r="3843" spans="1:16" x14ac:dyDescent="0.15">
      <c r="A3843" s="46">
        <v>38.4</v>
      </c>
      <c r="B3843" s="7">
        <v>1</v>
      </c>
      <c r="C3843" s="7">
        <v>1</v>
      </c>
      <c r="D3843" s="7">
        <v>1</v>
      </c>
      <c r="E3843" s="7">
        <v>1</v>
      </c>
      <c r="F3843" s="7">
        <v>1</v>
      </c>
      <c r="G3843" s="32">
        <v>1</v>
      </c>
      <c r="H3843" s="7">
        <v>1</v>
      </c>
      <c r="I3843" s="7">
        <v>1</v>
      </c>
      <c r="P3843" s="23"/>
    </row>
    <row r="3844" spans="1:16" x14ac:dyDescent="0.15">
      <c r="A3844" s="46">
        <v>38.409999999999997</v>
      </c>
      <c r="B3844" s="7">
        <v>1</v>
      </c>
      <c r="C3844" s="7">
        <v>1</v>
      </c>
      <c r="D3844" s="7">
        <v>1</v>
      </c>
      <c r="E3844" s="7">
        <v>1</v>
      </c>
      <c r="F3844" s="7">
        <v>1</v>
      </c>
      <c r="G3844" s="32">
        <v>1</v>
      </c>
      <c r="H3844" s="7">
        <v>1</v>
      </c>
      <c r="I3844" s="7">
        <v>1</v>
      </c>
      <c r="P3844" s="23"/>
    </row>
    <row r="3845" spans="1:16" x14ac:dyDescent="0.15">
      <c r="A3845" s="46">
        <v>38.42</v>
      </c>
      <c r="B3845" s="7">
        <v>1</v>
      </c>
      <c r="C3845" s="7">
        <v>1</v>
      </c>
      <c r="D3845" s="7">
        <v>1</v>
      </c>
      <c r="E3845" s="7">
        <v>1</v>
      </c>
      <c r="F3845" s="7">
        <v>1</v>
      </c>
      <c r="G3845" s="32">
        <v>1</v>
      </c>
      <c r="H3845" s="7">
        <v>1</v>
      </c>
      <c r="I3845" s="7">
        <v>1</v>
      </c>
      <c r="P3845" s="23"/>
    </row>
    <row r="3846" spans="1:16" x14ac:dyDescent="0.15">
      <c r="A3846" s="46">
        <v>38.43</v>
      </c>
      <c r="B3846" s="7">
        <v>1</v>
      </c>
      <c r="C3846" s="7">
        <v>1</v>
      </c>
      <c r="D3846" s="7">
        <v>1</v>
      </c>
      <c r="E3846" s="7">
        <v>1</v>
      </c>
      <c r="F3846" s="7">
        <v>1</v>
      </c>
      <c r="G3846" s="32">
        <v>1</v>
      </c>
      <c r="H3846" s="7">
        <v>1</v>
      </c>
      <c r="I3846" s="7">
        <v>1</v>
      </c>
      <c r="P3846" s="23"/>
    </row>
    <row r="3847" spans="1:16" x14ac:dyDescent="0.15">
      <c r="A3847" s="46">
        <v>38.44</v>
      </c>
      <c r="B3847" s="7">
        <v>1</v>
      </c>
      <c r="C3847" s="7">
        <v>1</v>
      </c>
      <c r="D3847" s="7">
        <v>1</v>
      </c>
      <c r="E3847" s="7">
        <v>1</v>
      </c>
      <c r="F3847" s="7">
        <v>1</v>
      </c>
      <c r="G3847" s="32">
        <v>1</v>
      </c>
      <c r="H3847" s="7">
        <v>1</v>
      </c>
      <c r="I3847" s="7">
        <v>1</v>
      </c>
      <c r="P3847" s="23"/>
    </row>
    <row r="3848" spans="1:16" x14ac:dyDescent="0.15">
      <c r="A3848" s="46">
        <v>38.450000000000003</v>
      </c>
      <c r="B3848" s="7">
        <v>1</v>
      </c>
      <c r="C3848" s="7">
        <v>1</v>
      </c>
      <c r="D3848" s="7">
        <v>1</v>
      </c>
      <c r="E3848" s="7">
        <v>1</v>
      </c>
      <c r="F3848" s="7">
        <v>1</v>
      </c>
      <c r="G3848" s="32">
        <v>1</v>
      </c>
      <c r="H3848" s="7">
        <v>1</v>
      </c>
      <c r="I3848" s="7">
        <v>1</v>
      </c>
      <c r="P3848" s="23"/>
    </row>
    <row r="3849" spans="1:16" x14ac:dyDescent="0.15">
      <c r="A3849" s="46">
        <v>38.46</v>
      </c>
      <c r="B3849" s="7">
        <v>1</v>
      </c>
      <c r="C3849" s="7">
        <v>1</v>
      </c>
      <c r="D3849" s="7">
        <v>1</v>
      </c>
      <c r="E3849" s="7">
        <v>1</v>
      </c>
      <c r="F3849" s="7">
        <v>1</v>
      </c>
      <c r="G3849" s="32">
        <v>1</v>
      </c>
      <c r="H3849" s="7">
        <v>1</v>
      </c>
      <c r="I3849" s="7">
        <v>1</v>
      </c>
      <c r="P3849" s="23"/>
    </row>
    <row r="3850" spans="1:16" x14ac:dyDescent="0.15">
      <c r="A3850" s="46">
        <v>38.47</v>
      </c>
      <c r="B3850" s="7">
        <v>1</v>
      </c>
      <c r="C3850" s="7">
        <v>1</v>
      </c>
      <c r="D3850" s="7">
        <v>1</v>
      </c>
      <c r="E3850" s="7">
        <v>1</v>
      </c>
      <c r="F3850" s="7">
        <v>1</v>
      </c>
      <c r="G3850" s="32">
        <v>1</v>
      </c>
      <c r="H3850" s="7">
        <v>1</v>
      </c>
      <c r="I3850" s="7">
        <v>1</v>
      </c>
      <c r="P3850" s="23"/>
    </row>
    <row r="3851" spans="1:16" x14ac:dyDescent="0.15">
      <c r="A3851" s="46">
        <v>38.479999999999997</v>
      </c>
      <c r="B3851" s="7">
        <v>1</v>
      </c>
      <c r="C3851" s="7">
        <v>1</v>
      </c>
      <c r="D3851" s="7">
        <v>1</v>
      </c>
      <c r="E3851" s="7">
        <v>1</v>
      </c>
      <c r="F3851" s="7">
        <v>1</v>
      </c>
      <c r="G3851" s="32">
        <v>1</v>
      </c>
      <c r="H3851" s="7">
        <v>1</v>
      </c>
      <c r="I3851" s="7">
        <v>1</v>
      </c>
      <c r="P3851" s="23"/>
    </row>
    <row r="3852" spans="1:16" x14ac:dyDescent="0.15">
      <c r="A3852" s="46">
        <v>38.49</v>
      </c>
      <c r="B3852" s="7">
        <v>1</v>
      </c>
      <c r="C3852" s="7">
        <v>1</v>
      </c>
      <c r="D3852" s="7">
        <v>1</v>
      </c>
      <c r="E3852" s="7">
        <v>1</v>
      </c>
      <c r="F3852" s="7">
        <v>1</v>
      </c>
      <c r="G3852" s="32">
        <v>1</v>
      </c>
      <c r="H3852" s="7">
        <v>1</v>
      </c>
      <c r="I3852" s="7">
        <v>1</v>
      </c>
      <c r="P3852" s="23"/>
    </row>
    <row r="3853" spans="1:16" x14ac:dyDescent="0.15">
      <c r="A3853" s="46">
        <v>38.5</v>
      </c>
      <c r="B3853" s="7">
        <v>1</v>
      </c>
      <c r="C3853" s="7">
        <v>1</v>
      </c>
      <c r="D3853" s="7">
        <v>1</v>
      </c>
      <c r="E3853" s="7">
        <v>1</v>
      </c>
      <c r="F3853" s="7">
        <v>1</v>
      </c>
      <c r="G3853" s="32">
        <v>1</v>
      </c>
      <c r="H3853" s="7">
        <v>1</v>
      </c>
      <c r="I3853" s="7">
        <v>1</v>
      </c>
      <c r="P3853" s="23"/>
    </row>
    <row r="3854" spans="1:16" x14ac:dyDescent="0.15">
      <c r="A3854" s="46">
        <v>38.51</v>
      </c>
      <c r="B3854" s="7">
        <v>1</v>
      </c>
      <c r="C3854" s="7">
        <v>1</v>
      </c>
      <c r="D3854" s="7">
        <v>1</v>
      </c>
      <c r="E3854" s="7">
        <v>1</v>
      </c>
      <c r="F3854" s="7">
        <v>1</v>
      </c>
      <c r="G3854" s="32">
        <v>1</v>
      </c>
      <c r="H3854" s="7">
        <v>1</v>
      </c>
      <c r="I3854" s="7">
        <v>1</v>
      </c>
      <c r="P3854" s="23"/>
    </row>
    <row r="3855" spans="1:16" x14ac:dyDescent="0.15">
      <c r="A3855" s="46">
        <v>38.520000000000003</v>
      </c>
      <c r="B3855" s="7">
        <v>1</v>
      </c>
      <c r="C3855" s="7">
        <v>1</v>
      </c>
      <c r="D3855" s="7">
        <v>1</v>
      </c>
      <c r="E3855" s="7">
        <v>1</v>
      </c>
      <c r="F3855" s="7">
        <v>1</v>
      </c>
      <c r="G3855" s="32">
        <v>1</v>
      </c>
      <c r="H3855" s="7">
        <v>1</v>
      </c>
      <c r="I3855" s="7">
        <v>1</v>
      </c>
      <c r="P3855" s="23"/>
    </row>
    <row r="3856" spans="1:16" x14ac:dyDescent="0.15">
      <c r="A3856" s="46">
        <v>38.53</v>
      </c>
      <c r="B3856" s="7">
        <v>1</v>
      </c>
      <c r="C3856" s="7">
        <v>1</v>
      </c>
      <c r="D3856" s="7">
        <v>1</v>
      </c>
      <c r="E3856" s="7">
        <v>1</v>
      </c>
      <c r="F3856" s="7">
        <v>1</v>
      </c>
      <c r="G3856" s="32">
        <v>1</v>
      </c>
      <c r="H3856" s="7">
        <v>1</v>
      </c>
      <c r="I3856" s="7">
        <v>1</v>
      </c>
      <c r="P3856" s="23"/>
    </row>
    <row r="3857" spans="1:16" x14ac:dyDescent="0.15">
      <c r="A3857" s="46">
        <v>38.54</v>
      </c>
      <c r="B3857" s="7">
        <v>1</v>
      </c>
      <c r="C3857" s="7">
        <v>1</v>
      </c>
      <c r="D3857" s="7">
        <v>1</v>
      </c>
      <c r="E3857" s="7">
        <v>1</v>
      </c>
      <c r="F3857" s="7">
        <v>1</v>
      </c>
      <c r="G3857" s="32">
        <v>1</v>
      </c>
      <c r="H3857" s="7">
        <v>1</v>
      </c>
      <c r="I3857" s="7">
        <v>1</v>
      </c>
      <c r="P3857" s="23"/>
    </row>
    <row r="3858" spans="1:16" x14ac:dyDescent="0.15">
      <c r="A3858" s="46">
        <v>38.549999999999997</v>
      </c>
      <c r="B3858" s="7">
        <v>1</v>
      </c>
      <c r="C3858" s="7">
        <v>1</v>
      </c>
      <c r="D3858" s="7">
        <v>1</v>
      </c>
      <c r="E3858" s="7">
        <v>1</v>
      </c>
      <c r="F3858" s="7">
        <v>1</v>
      </c>
      <c r="G3858" s="32">
        <v>1</v>
      </c>
      <c r="H3858" s="7">
        <v>1</v>
      </c>
      <c r="I3858" s="7">
        <v>1</v>
      </c>
      <c r="P3858" s="23"/>
    </row>
    <row r="3859" spans="1:16" x14ac:dyDescent="0.15">
      <c r="A3859" s="46">
        <v>38.56</v>
      </c>
      <c r="B3859" s="7">
        <v>1</v>
      </c>
      <c r="C3859" s="7">
        <v>1</v>
      </c>
      <c r="D3859" s="7">
        <v>1</v>
      </c>
      <c r="E3859" s="7">
        <v>1</v>
      </c>
      <c r="F3859" s="7">
        <v>1</v>
      </c>
      <c r="G3859" s="32">
        <v>1</v>
      </c>
      <c r="H3859" s="7">
        <v>1</v>
      </c>
      <c r="I3859" s="7">
        <v>1</v>
      </c>
      <c r="P3859" s="23"/>
    </row>
    <row r="3860" spans="1:16" x14ac:dyDescent="0.15">
      <c r="A3860" s="46">
        <v>38.57</v>
      </c>
      <c r="B3860" s="7">
        <v>1</v>
      </c>
      <c r="C3860" s="7">
        <v>1</v>
      </c>
      <c r="D3860" s="7">
        <v>1</v>
      </c>
      <c r="E3860" s="7">
        <v>1</v>
      </c>
      <c r="F3860" s="7">
        <v>1</v>
      </c>
      <c r="G3860" s="32">
        <v>1</v>
      </c>
      <c r="H3860" s="7">
        <v>1</v>
      </c>
      <c r="I3860" s="7">
        <v>1</v>
      </c>
      <c r="P3860" s="23"/>
    </row>
    <row r="3861" spans="1:16" x14ac:dyDescent="0.15">
      <c r="A3861" s="46">
        <v>38.58</v>
      </c>
      <c r="B3861" s="7">
        <v>1</v>
      </c>
      <c r="C3861" s="7">
        <v>1</v>
      </c>
      <c r="D3861" s="7">
        <v>1</v>
      </c>
      <c r="E3861" s="7">
        <v>1</v>
      </c>
      <c r="F3861" s="7">
        <v>1</v>
      </c>
      <c r="G3861" s="32">
        <v>1</v>
      </c>
      <c r="H3861" s="7">
        <v>1</v>
      </c>
      <c r="I3861" s="7">
        <v>1</v>
      </c>
      <c r="P3861" s="23"/>
    </row>
    <row r="3862" spans="1:16" x14ac:dyDescent="0.15">
      <c r="A3862" s="46">
        <v>38.590000000000003</v>
      </c>
      <c r="B3862" s="7">
        <v>1</v>
      </c>
      <c r="C3862" s="7">
        <v>1</v>
      </c>
      <c r="D3862" s="7">
        <v>1</v>
      </c>
      <c r="E3862" s="7">
        <v>1</v>
      </c>
      <c r="F3862" s="7">
        <v>1</v>
      </c>
      <c r="G3862" s="32">
        <v>1</v>
      </c>
      <c r="H3862" s="7">
        <v>1</v>
      </c>
      <c r="I3862" s="7">
        <v>1</v>
      </c>
      <c r="P3862" s="23"/>
    </row>
    <row r="3863" spans="1:16" x14ac:dyDescent="0.15">
      <c r="A3863" s="46">
        <v>38.6</v>
      </c>
      <c r="B3863" s="7">
        <v>1</v>
      </c>
      <c r="C3863" s="7">
        <v>1</v>
      </c>
      <c r="D3863" s="7">
        <v>1</v>
      </c>
      <c r="E3863" s="7">
        <v>1</v>
      </c>
      <c r="F3863" s="7">
        <v>1</v>
      </c>
      <c r="G3863" s="32">
        <v>1</v>
      </c>
      <c r="H3863" s="7">
        <v>1</v>
      </c>
      <c r="I3863" s="7">
        <v>1</v>
      </c>
      <c r="P3863" s="23"/>
    </row>
    <row r="3864" spans="1:16" x14ac:dyDescent="0.15">
      <c r="A3864" s="46">
        <v>38.61</v>
      </c>
      <c r="B3864" s="7">
        <v>1</v>
      </c>
      <c r="C3864" s="7">
        <v>1</v>
      </c>
      <c r="D3864" s="7">
        <v>1</v>
      </c>
      <c r="E3864" s="7">
        <v>1</v>
      </c>
      <c r="F3864" s="7">
        <v>1</v>
      </c>
      <c r="G3864" s="32">
        <v>1</v>
      </c>
      <c r="H3864" s="7">
        <v>1</v>
      </c>
      <c r="I3864" s="7">
        <v>1</v>
      </c>
      <c r="P3864" s="23"/>
    </row>
    <row r="3865" spans="1:16" x14ac:dyDescent="0.15">
      <c r="A3865" s="46">
        <v>38.619999999999997</v>
      </c>
      <c r="B3865" s="7">
        <v>1</v>
      </c>
      <c r="C3865" s="7">
        <v>1</v>
      </c>
      <c r="D3865" s="7">
        <v>1</v>
      </c>
      <c r="E3865" s="7">
        <v>1</v>
      </c>
      <c r="F3865" s="7">
        <v>1</v>
      </c>
      <c r="G3865" s="32">
        <v>1</v>
      </c>
      <c r="H3865" s="7">
        <v>1</v>
      </c>
      <c r="I3865" s="7">
        <v>1</v>
      </c>
      <c r="P3865" s="23"/>
    </row>
    <row r="3866" spans="1:16" x14ac:dyDescent="0.15">
      <c r="A3866" s="46">
        <v>38.630000000000003</v>
      </c>
      <c r="B3866" s="7">
        <v>1</v>
      </c>
      <c r="C3866" s="7">
        <v>1</v>
      </c>
      <c r="D3866" s="7">
        <v>1</v>
      </c>
      <c r="E3866" s="7">
        <v>1</v>
      </c>
      <c r="F3866" s="7">
        <v>1</v>
      </c>
      <c r="G3866" s="32">
        <v>1</v>
      </c>
      <c r="H3866" s="7">
        <v>1</v>
      </c>
      <c r="I3866" s="7">
        <v>1</v>
      </c>
      <c r="P3866" s="23"/>
    </row>
    <row r="3867" spans="1:16" x14ac:dyDescent="0.15">
      <c r="A3867" s="46">
        <v>38.64</v>
      </c>
      <c r="B3867" s="7">
        <v>1</v>
      </c>
      <c r="C3867" s="7">
        <v>1</v>
      </c>
      <c r="D3867" s="7">
        <v>1</v>
      </c>
      <c r="E3867" s="7">
        <v>1</v>
      </c>
      <c r="F3867" s="7">
        <v>1</v>
      </c>
      <c r="G3867" s="32">
        <v>1</v>
      </c>
      <c r="H3867" s="7">
        <v>1</v>
      </c>
      <c r="I3867" s="7">
        <v>1</v>
      </c>
      <c r="P3867" s="23"/>
    </row>
    <row r="3868" spans="1:16" x14ac:dyDescent="0.15">
      <c r="A3868" s="46">
        <v>38.65</v>
      </c>
      <c r="B3868" s="7">
        <v>1</v>
      </c>
      <c r="C3868" s="7">
        <v>1</v>
      </c>
      <c r="D3868" s="7">
        <v>1</v>
      </c>
      <c r="E3868" s="7">
        <v>1</v>
      </c>
      <c r="F3868" s="7">
        <v>1</v>
      </c>
      <c r="G3868" s="32">
        <v>1</v>
      </c>
      <c r="H3868" s="7">
        <v>1</v>
      </c>
      <c r="I3868" s="7">
        <v>1</v>
      </c>
      <c r="P3868" s="23"/>
    </row>
    <row r="3869" spans="1:16" x14ac:dyDescent="0.15">
      <c r="A3869" s="46">
        <v>38.659999999999997</v>
      </c>
      <c r="B3869" s="7">
        <v>1</v>
      </c>
      <c r="C3869" s="7">
        <v>1</v>
      </c>
      <c r="D3869" s="7">
        <v>1</v>
      </c>
      <c r="E3869" s="7">
        <v>1</v>
      </c>
      <c r="F3869" s="7">
        <v>1</v>
      </c>
      <c r="G3869" s="32">
        <v>1</v>
      </c>
      <c r="H3869" s="7">
        <v>1</v>
      </c>
      <c r="I3869" s="7">
        <v>1</v>
      </c>
      <c r="P3869" s="23"/>
    </row>
    <row r="3870" spans="1:16" x14ac:dyDescent="0.15">
      <c r="A3870" s="46">
        <v>38.67</v>
      </c>
      <c r="B3870" s="7">
        <v>1</v>
      </c>
      <c r="C3870" s="7">
        <v>1</v>
      </c>
      <c r="D3870" s="7">
        <v>1</v>
      </c>
      <c r="E3870" s="7">
        <v>1</v>
      </c>
      <c r="F3870" s="7">
        <v>1</v>
      </c>
      <c r="G3870" s="32">
        <v>1</v>
      </c>
      <c r="H3870" s="7">
        <v>1</v>
      </c>
      <c r="I3870" s="7">
        <v>1</v>
      </c>
      <c r="P3870" s="23"/>
    </row>
    <row r="3871" spans="1:16" x14ac:dyDescent="0.15">
      <c r="A3871" s="46">
        <v>38.68</v>
      </c>
      <c r="B3871" s="7">
        <v>1</v>
      </c>
      <c r="C3871" s="7">
        <v>1</v>
      </c>
      <c r="D3871" s="7">
        <v>1</v>
      </c>
      <c r="E3871" s="7">
        <v>1</v>
      </c>
      <c r="F3871" s="7">
        <v>1</v>
      </c>
      <c r="G3871" s="32">
        <v>1</v>
      </c>
      <c r="H3871" s="7">
        <v>1</v>
      </c>
      <c r="I3871" s="7">
        <v>1</v>
      </c>
      <c r="P3871" s="23"/>
    </row>
    <row r="3872" spans="1:16" x14ac:dyDescent="0.15">
      <c r="A3872" s="46">
        <v>38.69</v>
      </c>
      <c r="B3872" s="7">
        <v>1</v>
      </c>
      <c r="C3872" s="7">
        <v>1</v>
      </c>
      <c r="D3872" s="7">
        <v>1</v>
      </c>
      <c r="E3872" s="7">
        <v>1</v>
      </c>
      <c r="F3872" s="7">
        <v>1</v>
      </c>
      <c r="G3872" s="32">
        <v>1</v>
      </c>
      <c r="H3872" s="7">
        <v>1</v>
      </c>
      <c r="I3872" s="7">
        <v>1</v>
      </c>
      <c r="P3872" s="23"/>
    </row>
    <row r="3873" spans="1:16" x14ac:dyDescent="0.15">
      <c r="A3873" s="46">
        <v>38.700000000000003</v>
      </c>
      <c r="B3873" s="7">
        <v>1</v>
      </c>
      <c r="C3873" s="7">
        <v>1</v>
      </c>
      <c r="D3873" s="7">
        <v>1</v>
      </c>
      <c r="E3873" s="7">
        <v>1</v>
      </c>
      <c r="F3873" s="7">
        <v>1</v>
      </c>
      <c r="G3873" s="32">
        <v>1</v>
      </c>
      <c r="H3873" s="7">
        <v>1</v>
      </c>
      <c r="I3873" s="7">
        <v>1</v>
      </c>
      <c r="P3873" s="23"/>
    </row>
    <row r="3874" spans="1:16" x14ac:dyDescent="0.15">
      <c r="A3874" s="46">
        <v>38.71</v>
      </c>
      <c r="B3874" s="7">
        <v>1</v>
      </c>
      <c r="C3874" s="7">
        <v>1</v>
      </c>
      <c r="D3874" s="7">
        <v>1</v>
      </c>
      <c r="E3874" s="7">
        <v>1</v>
      </c>
      <c r="F3874" s="7">
        <v>1</v>
      </c>
      <c r="G3874" s="32">
        <v>1</v>
      </c>
      <c r="H3874" s="7">
        <v>1</v>
      </c>
      <c r="I3874" s="7">
        <v>1</v>
      </c>
      <c r="P3874" s="23"/>
    </row>
    <row r="3875" spans="1:16" x14ac:dyDescent="0.15">
      <c r="A3875" s="46">
        <v>38.72</v>
      </c>
      <c r="B3875" s="7">
        <v>1</v>
      </c>
      <c r="C3875" s="7">
        <v>1</v>
      </c>
      <c r="D3875" s="7">
        <v>1</v>
      </c>
      <c r="E3875" s="7">
        <v>1</v>
      </c>
      <c r="F3875" s="7">
        <v>1</v>
      </c>
      <c r="G3875" s="32">
        <v>1</v>
      </c>
      <c r="H3875" s="7">
        <v>1</v>
      </c>
      <c r="I3875" s="7">
        <v>1</v>
      </c>
      <c r="P3875" s="23"/>
    </row>
    <row r="3876" spans="1:16" x14ac:dyDescent="0.15">
      <c r="A3876" s="46">
        <v>38.729999999999997</v>
      </c>
      <c r="B3876" s="7">
        <v>1</v>
      </c>
      <c r="C3876" s="7">
        <v>1</v>
      </c>
      <c r="D3876" s="7">
        <v>1</v>
      </c>
      <c r="E3876" s="7">
        <v>1</v>
      </c>
      <c r="F3876" s="7">
        <v>1</v>
      </c>
      <c r="G3876" s="32">
        <v>1</v>
      </c>
      <c r="H3876" s="7">
        <v>1</v>
      </c>
      <c r="I3876" s="7">
        <v>1</v>
      </c>
      <c r="P3876" s="23"/>
    </row>
    <row r="3877" spans="1:16" x14ac:dyDescent="0.15">
      <c r="A3877" s="46">
        <v>38.74</v>
      </c>
      <c r="B3877" s="7">
        <v>1</v>
      </c>
      <c r="C3877" s="7">
        <v>1</v>
      </c>
      <c r="D3877" s="7">
        <v>1</v>
      </c>
      <c r="E3877" s="7">
        <v>1</v>
      </c>
      <c r="F3877" s="7">
        <v>1</v>
      </c>
      <c r="G3877" s="32">
        <v>1</v>
      </c>
      <c r="H3877" s="7">
        <v>1</v>
      </c>
      <c r="I3877" s="7">
        <v>1</v>
      </c>
      <c r="P3877" s="23"/>
    </row>
    <row r="3878" spans="1:16" x14ac:dyDescent="0.15">
      <c r="A3878" s="46">
        <v>38.75</v>
      </c>
      <c r="B3878" s="7">
        <v>1</v>
      </c>
      <c r="C3878" s="7">
        <v>1</v>
      </c>
      <c r="D3878" s="7">
        <v>1</v>
      </c>
      <c r="E3878" s="7">
        <v>1</v>
      </c>
      <c r="F3878" s="7">
        <v>1</v>
      </c>
      <c r="G3878" s="32">
        <v>1</v>
      </c>
      <c r="H3878" s="7">
        <v>1</v>
      </c>
      <c r="I3878" s="7">
        <v>1</v>
      </c>
      <c r="P3878" s="23"/>
    </row>
    <row r="3879" spans="1:16" x14ac:dyDescent="0.15">
      <c r="A3879" s="46">
        <v>38.76</v>
      </c>
      <c r="B3879" s="7">
        <v>1</v>
      </c>
      <c r="C3879" s="7">
        <v>1</v>
      </c>
      <c r="D3879" s="7">
        <v>1</v>
      </c>
      <c r="E3879" s="7">
        <v>1</v>
      </c>
      <c r="F3879" s="7">
        <v>1</v>
      </c>
      <c r="G3879" s="32">
        <v>1</v>
      </c>
      <c r="H3879" s="7">
        <v>1</v>
      </c>
      <c r="I3879" s="7">
        <v>1</v>
      </c>
      <c r="P3879" s="23"/>
    </row>
    <row r="3880" spans="1:16" x14ac:dyDescent="0.15">
      <c r="A3880" s="46">
        <v>38.770000000000003</v>
      </c>
      <c r="B3880" s="7">
        <v>1</v>
      </c>
      <c r="C3880" s="7">
        <v>1</v>
      </c>
      <c r="D3880" s="7">
        <v>1</v>
      </c>
      <c r="E3880" s="7">
        <v>1</v>
      </c>
      <c r="F3880" s="7">
        <v>1</v>
      </c>
      <c r="G3880" s="32">
        <v>1</v>
      </c>
      <c r="H3880" s="7">
        <v>1</v>
      </c>
      <c r="I3880" s="7">
        <v>1</v>
      </c>
      <c r="P3880" s="23"/>
    </row>
    <row r="3881" spans="1:16" x14ac:dyDescent="0.15">
      <c r="A3881" s="46">
        <v>38.78</v>
      </c>
      <c r="B3881" s="7">
        <v>1</v>
      </c>
      <c r="C3881" s="7">
        <v>1</v>
      </c>
      <c r="D3881" s="7">
        <v>1</v>
      </c>
      <c r="E3881" s="7">
        <v>1</v>
      </c>
      <c r="F3881" s="7">
        <v>1</v>
      </c>
      <c r="G3881" s="32">
        <v>1</v>
      </c>
      <c r="H3881" s="7">
        <v>1</v>
      </c>
      <c r="I3881" s="7">
        <v>1</v>
      </c>
      <c r="P3881" s="23"/>
    </row>
    <row r="3882" spans="1:16" x14ac:dyDescent="0.15">
      <c r="A3882" s="46">
        <v>38.79</v>
      </c>
      <c r="B3882" s="7">
        <v>1</v>
      </c>
      <c r="C3882" s="7">
        <v>1</v>
      </c>
      <c r="D3882" s="7">
        <v>1</v>
      </c>
      <c r="E3882" s="7">
        <v>1</v>
      </c>
      <c r="F3882" s="7">
        <v>1</v>
      </c>
      <c r="G3882" s="32">
        <v>1</v>
      </c>
      <c r="H3882" s="7">
        <v>1</v>
      </c>
      <c r="I3882" s="7">
        <v>1</v>
      </c>
      <c r="P3882" s="23"/>
    </row>
    <row r="3883" spans="1:16" x14ac:dyDescent="0.15">
      <c r="A3883" s="46">
        <v>38.799999999999997</v>
      </c>
      <c r="B3883" s="7">
        <v>1</v>
      </c>
      <c r="C3883" s="7">
        <v>1</v>
      </c>
      <c r="D3883" s="7">
        <v>1</v>
      </c>
      <c r="E3883" s="7">
        <v>1</v>
      </c>
      <c r="F3883" s="7">
        <v>1</v>
      </c>
      <c r="G3883" s="32">
        <v>1</v>
      </c>
      <c r="H3883" s="7">
        <v>1</v>
      </c>
      <c r="I3883" s="7">
        <v>1</v>
      </c>
      <c r="P3883" s="23"/>
    </row>
    <row r="3884" spans="1:16" x14ac:dyDescent="0.15">
      <c r="A3884" s="46">
        <v>38.81</v>
      </c>
      <c r="B3884" s="7">
        <v>1</v>
      </c>
      <c r="C3884" s="7">
        <v>1</v>
      </c>
      <c r="D3884" s="7">
        <v>1</v>
      </c>
      <c r="E3884" s="7">
        <v>1</v>
      </c>
      <c r="F3884" s="7">
        <v>1</v>
      </c>
      <c r="G3884" s="32">
        <v>1</v>
      </c>
      <c r="H3884" s="7">
        <v>1</v>
      </c>
      <c r="I3884" s="7">
        <v>1</v>
      </c>
      <c r="P3884" s="23"/>
    </row>
    <row r="3885" spans="1:16" x14ac:dyDescent="0.15">
      <c r="A3885" s="46">
        <v>38.82</v>
      </c>
      <c r="B3885" s="7">
        <v>1</v>
      </c>
      <c r="C3885" s="7">
        <v>1</v>
      </c>
      <c r="D3885" s="7">
        <v>1</v>
      </c>
      <c r="E3885" s="7">
        <v>1</v>
      </c>
      <c r="F3885" s="7">
        <v>1</v>
      </c>
      <c r="G3885" s="32">
        <v>1</v>
      </c>
      <c r="H3885" s="7">
        <v>1</v>
      </c>
      <c r="I3885" s="7">
        <v>1</v>
      </c>
      <c r="P3885" s="23"/>
    </row>
    <row r="3886" spans="1:16" x14ac:dyDescent="0.15">
      <c r="A3886" s="46">
        <v>38.83</v>
      </c>
      <c r="B3886" s="7">
        <v>1</v>
      </c>
      <c r="C3886" s="7">
        <v>1</v>
      </c>
      <c r="D3886" s="7">
        <v>1</v>
      </c>
      <c r="E3886" s="7">
        <v>1</v>
      </c>
      <c r="F3886" s="7">
        <v>1</v>
      </c>
      <c r="G3886" s="32">
        <v>1</v>
      </c>
      <c r="H3886" s="7">
        <v>1</v>
      </c>
      <c r="I3886" s="7">
        <v>1</v>
      </c>
      <c r="P3886" s="23"/>
    </row>
    <row r="3887" spans="1:16" x14ac:dyDescent="0.15">
      <c r="A3887" s="46">
        <v>38.840000000000003</v>
      </c>
      <c r="B3887" s="7">
        <v>1</v>
      </c>
      <c r="C3887" s="7">
        <v>1</v>
      </c>
      <c r="D3887" s="7">
        <v>1</v>
      </c>
      <c r="E3887" s="7">
        <v>1</v>
      </c>
      <c r="F3887" s="7">
        <v>1</v>
      </c>
      <c r="G3887" s="32">
        <v>1</v>
      </c>
      <c r="H3887" s="7">
        <v>1</v>
      </c>
      <c r="I3887" s="7">
        <v>1</v>
      </c>
      <c r="P3887" s="23"/>
    </row>
    <row r="3888" spans="1:16" x14ac:dyDescent="0.15">
      <c r="A3888" s="46">
        <v>38.85</v>
      </c>
      <c r="B3888" s="7">
        <v>1</v>
      </c>
      <c r="C3888" s="7">
        <v>1</v>
      </c>
      <c r="D3888" s="7">
        <v>1</v>
      </c>
      <c r="E3888" s="7">
        <v>1</v>
      </c>
      <c r="F3888" s="7">
        <v>1</v>
      </c>
      <c r="G3888" s="32">
        <v>1</v>
      </c>
      <c r="H3888" s="7">
        <v>1</v>
      </c>
      <c r="I3888" s="7">
        <v>1</v>
      </c>
      <c r="P3888" s="23"/>
    </row>
    <row r="3889" spans="1:16" x14ac:dyDescent="0.15">
      <c r="A3889" s="46">
        <v>38.86</v>
      </c>
      <c r="B3889" s="7">
        <v>1</v>
      </c>
      <c r="C3889" s="7">
        <v>1</v>
      </c>
      <c r="D3889" s="7">
        <v>1</v>
      </c>
      <c r="E3889" s="7">
        <v>1</v>
      </c>
      <c r="F3889" s="7">
        <v>1</v>
      </c>
      <c r="G3889" s="32">
        <v>1</v>
      </c>
      <c r="H3889" s="7">
        <v>1</v>
      </c>
      <c r="I3889" s="7">
        <v>1</v>
      </c>
      <c r="P3889" s="23"/>
    </row>
    <row r="3890" spans="1:16" x14ac:dyDescent="0.15">
      <c r="A3890" s="46">
        <v>38.869999999999997</v>
      </c>
      <c r="B3890" s="7">
        <v>1</v>
      </c>
      <c r="C3890" s="7">
        <v>1</v>
      </c>
      <c r="D3890" s="7">
        <v>1</v>
      </c>
      <c r="E3890" s="7">
        <v>1</v>
      </c>
      <c r="F3890" s="7">
        <v>1</v>
      </c>
      <c r="G3890" s="32">
        <v>1</v>
      </c>
      <c r="H3890" s="7">
        <v>1</v>
      </c>
      <c r="I3890" s="7">
        <v>1</v>
      </c>
      <c r="P3890" s="23"/>
    </row>
    <row r="3891" spans="1:16" x14ac:dyDescent="0.15">
      <c r="A3891" s="46">
        <v>38.880000000000003</v>
      </c>
      <c r="B3891" s="7">
        <v>1</v>
      </c>
      <c r="C3891" s="7">
        <v>1</v>
      </c>
      <c r="D3891" s="7">
        <v>1</v>
      </c>
      <c r="E3891" s="7">
        <v>1</v>
      </c>
      <c r="F3891" s="7">
        <v>1</v>
      </c>
      <c r="G3891" s="32">
        <v>1</v>
      </c>
      <c r="H3891" s="7">
        <v>1</v>
      </c>
      <c r="I3891" s="7">
        <v>1</v>
      </c>
      <c r="P3891" s="23"/>
    </row>
    <row r="3892" spans="1:16" x14ac:dyDescent="0.15">
      <c r="A3892" s="46">
        <v>38.89</v>
      </c>
      <c r="B3892" s="7">
        <v>1</v>
      </c>
      <c r="C3892" s="7">
        <v>1</v>
      </c>
      <c r="D3892" s="7">
        <v>1</v>
      </c>
      <c r="E3892" s="7">
        <v>1</v>
      </c>
      <c r="F3892" s="7">
        <v>1</v>
      </c>
      <c r="G3892" s="32">
        <v>1</v>
      </c>
      <c r="H3892" s="7">
        <v>1</v>
      </c>
      <c r="I3892" s="7">
        <v>1</v>
      </c>
      <c r="P3892" s="23"/>
    </row>
    <row r="3893" spans="1:16" x14ac:dyDescent="0.15">
      <c r="A3893" s="46">
        <v>38.9</v>
      </c>
      <c r="B3893" s="7">
        <v>1</v>
      </c>
      <c r="C3893" s="7">
        <v>1</v>
      </c>
      <c r="D3893" s="7">
        <v>1</v>
      </c>
      <c r="E3893" s="7">
        <v>1</v>
      </c>
      <c r="F3893" s="7">
        <v>1</v>
      </c>
      <c r="G3893" s="32">
        <v>1</v>
      </c>
      <c r="H3893" s="7">
        <v>1</v>
      </c>
      <c r="I3893" s="7">
        <v>1</v>
      </c>
      <c r="P3893" s="23"/>
    </row>
    <row r="3894" spans="1:16" x14ac:dyDescent="0.15">
      <c r="A3894" s="46">
        <v>38.909999999999997</v>
      </c>
      <c r="B3894" s="7">
        <v>1</v>
      </c>
      <c r="C3894" s="7">
        <v>1</v>
      </c>
      <c r="D3894" s="7">
        <v>1</v>
      </c>
      <c r="E3894" s="7">
        <v>1</v>
      </c>
      <c r="F3894" s="7">
        <v>1</v>
      </c>
      <c r="G3894" s="32">
        <v>1</v>
      </c>
      <c r="H3894" s="7">
        <v>1</v>
      </c>
      <c r="I3894" s="7">
        <v>1</v>
      </c>
      <c r="P3894" s="23"/>
    </row>
    <row r="3895" spans="1:16" x14ac:dyDescent="0.15">
      <c r="A3895" s="46">
        <v>38.92</v>
      </c>
      <c r="B3895" s="7">
        <v>1</v>
      </c>
      <c r="C3895" s="7">
        <v>1</v>
      </c>
      <c r="D3895" s="7">
        <v>1</v>
      </c>
      <c r="E3895" s="7">
        <v>1</v>
      </c>
      <c r="F3895" s="7">
        <v>1</v>
      </c>
      <c r="G3895" s="32">
        <v>1</v>
      </c>
      <c r="H3895" s="7">
        <v>1</v>
      </c>
      <c r="I3895" s="7">
        <v>1</v>
      </c>
      <c r="P3895" s="23"/>
    </row>
    <row r="3896" spans="1:16" x14ac:dyDescent="0.15">
      <c r="A3896" s="46">
        <v>38.93</v>
      </c>
      <c r="B3896" s="7">
        <v>1</v>
      </c>
      <c r="C3896" s="7">
        <v>1</v>
      </c>
      <c r="D3896" s="7">
        <v>1</v>
      </c>
      <c r="E3896" s="7">
        <v>1</v>
      </c>
      <c r="F3896" s="7">
        <v>1</v>
      </c>
      <c r="G3896" s="32">
        <v>1</v>
      </c>
      <c r="H3896" s="7">
        <v>1</v>
      </c>
      <c r="I3896" s="7">
        <v>1</v>
      </c>
      <c r="P3896" s="23"/>
    </row>
    <row r="3897" spans="1:16" x14ac:dyDescent="0.15">
      <c r="A3897" s="46">
        <v>38.94</v>
      </c>
      <c r="B3897" s="7">
        <v>1</v>
      </c>
      <c r="C3897" s="7">
        <v>1</v>
      </c>
      <c r="D3897" s="7">
        <v>1</v>
      </c>
      <c r="E3897" s="7">
        <v>1</v>
      </c>
      <c r="F3897" s="7">
        <v>1</v>
      </c>
      <c r="G3897" s="32">
        <v>1</v>
      </c>
      <c r="H3897" s="7">
        <v>1</v>
      </c>
      <c r="I3897" s="7">
        <v>1</v>
      </c>
      <c r="P3897" s="23"/>
    </row>
    <row r="3898" spans="1:16" x14ac:dyDescent="0.15">
      <c r="A3898" s="46">
        <v>38.950000000000003</v>
      </c>
      <c r="B3898" s="7">
        <v>1</v>
      </c>
      <c r="C3898" s="7">
        <v>1</v>
      </c>
      <c r="D3898" s="7">
        <v>1</v>
      </c>
      <c r="E3898" s="7">
        <v>1</v>
      </c>
      <c r="F3898" s="7">
        <v>1</v>
      </c>
      <c r="G3898" s="32">
        <v>1</v>
      </c>
      <c r="H3898" s="7">
        <v>1</v>
      </c>
      <c r="I3898" s="7">
        <v>1</v>
      </c>
      <c r="P3898" s="23"/>
    </row>
    <row r="3899" spans="1:16" x14ac:dyDescent="0.15">
      <c r="A3899" s="46">
        <v>38.96</v>
      </c>
      <c r="B3899" s="7">
        <v>1</v>
      </c>
      <c r="C3899" s="7">
        <v>1</v>
      </c>
      <c r="D3899" s="7">
        <v>1</v>
      </c>
      <c r="E3899" s="7">
        <v>1</v>
      </c>
      <c r="F3899" s="7">
        <v>1</v>
      </c>
      <c r="G3899" s="32">
        <v>1</v>
      </c>
      <c r="H3899" s="7">
        <v>1</v>
      </c>
      <c r="I3899" s="7">
        <v>1</v>
      </c>
      <c r="P3899" s="23"/>
    </row>
    <row r="3900" spans="1:16" x14ac:dyDescent="0.15">
      <c r="A3900" s="46">
        <v>38.97</v>
      </c>
      <c r="B3900" s="7">
        <v>1</v>
      </c>
      <c r="C3900" s="7">
        <v>1</v>
      </c>
      <c r="D3900" s="7">
        <v>1</v>
      </c>
      <c r="E3900" s="7">
        <v>1</v>
      </c>
      <c r="F3900" s="7">
        <v>1</v>
      </c>
      <c r="G3900" s="32">
        <v>1</v>
      </c>
      <c r="H3900" s="7">
        <v>1</v>
      </c>
      <c r="I3900" s="7">
        <v>1</v>
      </c>
      <c r="P3900" s="23"/>
    </row>
    <row r="3901" spans="1:16" x14ac:dyDescent="0.15">
      <c r="A3901" s="46">
        <v>38.979999999999997</v>
      </c>
      <c r="B3901" s="7">
        <v>1</v>
      </c>
      <c r="C3901" s="7">
        <v>1</v>
      </c>
      <c r="D3901" s="7">
        <v>1</v>
      </c>
      <c r="E3901" s="7">
        <v>1</v>
      </c>
      <c r="F3901" s="7">
        <v>1</v>
      </c>
      <c r="G3901" s="32">
        <v>1</v>
      </c>
      <c r="H3901" s="7">
        <v>1</v>
      </c>
      <c r="I3901" s="7">
        <v>1</v>
      </c>
      <c r="P3901" s="23"/>
    </row>
    <row r="3902" spans="1:16" x14ac:dyDescent="0.15">
      <c r="A3902" s="46">
        <v>38.99</v>
      </c>
      <c r="B3902" s="7">
        <v>1</v>
      </c>
      <c r="C3902" s="7">
        <v>1</v>
      </c>
      <c r="D3902" s="7">
        <v>1</v>
      </c>
      <c r="E3902" s="7">
        <v>1</v>
      </c>
      <c r="F3902" s="7">
        <v>1</v>
      </c>
      <c r="G3902" s="32">
        <v>1</v>
      </c>
      <c r="H3902" s="7">
        <v>1</v>
      </c>
      <c r="I3902" s="7">
        <v>1</v>
      </c>
      <c r="P3902" s="23"/>
    </row>
    <row r="3903" spans="1:16" x14ac:dyDescent="0.15">
      <c r="A3903" s="46">
        <v>39</v>
      </c>
      <c r="B3903" s="7">
        <v>1</v>
      </c>
      <c r="C3903" s="7">
        <v>1</v>
      </c>
      <c r="D3903" s="7">
        <v>1</v>
      </c>
      <c r="E3903" s="7">
        <v>1</v>
      </c>
      <c r="F3903" s="7">
        <v>1</v>
      </c>
      <c r="G3903" s="32">
        <v>1</v>
      </c>
      <c r="H3903" s="7">
        <v>1</v>
      </c>
      <c r="I3903" s="7">
        <v>1</v>
      </c>
      <c r="P3903" s="23"/>
    </row>
    <row r="3904" spans="1:16" x14ac:dyDescent="0.15">
      <c r="A3904" s="46">
        <v>39.01</v>
      </c>
      <c r="B3904" s="7">
        <v>1</v>
      </c>
      <c r="C3904" s="7">
        <v>1</v>
      </c>
      <c r="D3904" s="7">
        <v>1</v>
      </c>
      <c r="E3904" s="7">
        <v>1</v>
      </c>
      <c r="F3904" s="7">
        <v>1</v>
      </c>
      <c r="G3904" s="32">
        <v>1</v>
      </c>
      <c r="H3904" s="7">
        <v>1</v>
      </c>
      <c r="I3904" s="7">
        <v>1</v>
      </c>
      <c r="P3904" s="23"/>
    </row>
    <row r="3905" spans="1:16" x14ac:dyDescent="0.15">
      <c r="A3905" s="46">
        <v>39.020000000000003</v>
      </c>
      <c r="B3905" s="7">
        <v>1</v>
      </c>
      <c r="C3905" s="7">
        <v>1</v>
      </c>
      <c r="D3905" s="7">
        <v>1</v>
      </c>
      <c r="E3905" s="7">
        <v>1</v>
      </c>
      <c r="F3905" s="7">
        <v>1</v>
      </c>
      <c r="G3905" s="32">
        <v>1</v>
      </c>
      <c r="H3905" s="7">
        <v>1</v>
      </c>
      <c r="I3905" s="7">
        <v>1</v>
      </c>
      <c r="P3905" s="23"/>
    </row>
    <row r="3906" spans="1:16" x14ac:dyDescent="0.15">
      <c r="A3906" s="46">
        <v>39.03</v>
      </c>
      <c r="B3906" s="7">
        <v>1</v>
      </c>
      <c r="C3906" s="7">
        <v>1</v>
      </c>
      <c r="D3906" s="7">
        <v>1</v>
      </c>
      <c r="E3906" s="7">
        <v>1</v>
      </c>
      <c r="F3906" s="7">
        <v>1</v>
      </c>
      <c r="G3906" s="32">
        <v>1</v>
      </c>
      <c r="H3906" s="7">
        <v>1</v>
      </c>
      <c r="I3906" s="7">
        <v>1</v>
      </c>
      <c r="P3906" s="23"/>
    </row>
    <row r="3907" spans="1:16" x14ac:dyDescent="0.15">
      <c r="A3907" s="46">
        <v>39.04</v>
      </c>
      <c r="B3907" s="7">
        <v>1</v>
      </c>
      <c r="C3907" s="7">
        <v>1</v>
      </c>
      <c r="D3907" s="7">
        <v>1</v>
      </c>
      <c r="E3907" s="7">
        <v>1</v>
      </c>
      <c r="F3907" s="7">
        <v>1</v>
      </c>
      <c r="G3907" s="32">
        <v>1</v>
      </c>
      <c r="H3907" s="7">
        <v>1</v>
      </c>
      <c r="I3907" s="7">
        <v>1</v>
      </c>
      <c r="P3907" s="23"/>
    </row>
    <row r="3908" spans="1:16" x14ac:dyDescent="0.15">
      <c r="A3908" s="46">
        <v>39.049999999999997</v>
      </c>
      <c r="B3908" s="7">
        <v>1</v>
      </c>
      <c r="C3908" s="7">
        <v>1</v>
      </c>
      <c r="D3908" s="7">
        <v>1</v>
      </c>
      <c r="E3908" s="7">
        <v>1</v>
      </c>
      <c r="F3908" s="7">
        <v>1</v>
      </c>
      <c r="G3908" s="32">
        <v>1</v>
      </c>
      <c r="H3908" s="7">
        <v>1</v>
      </c>
      <c r="I3908" s="7">
        <v>1</v>
      </c>
      <c r="P3908" s="23"/>
    </row>
    <row r="3909" spans="1:16" x14ac:dyDescent="0.15">
      <c r="A3909" s="46">
        <v>39.06</v>
      </c>
      <c r="B3909" s="7">
        <v>1</v>
      </c>
      <c r="C3909" s="7">
        <v>1</v>
      </c>
      <c r="D3909" s="7">
        <v>1</v>
      </c>
      <c r="E3909" s="7">
        <v>1</v>
      </c>
      <c r="F3909" s="7">
        <v>1</v>
      </c>
      <c r="G3909" s="32">
        <v>1</v>
      </c>
      <c r="H3909" s="7">
        <v>1</v>
      </c>
      <c r="I3909" s="7">
        <v>1</v>
      </c>
      <c r="P3909" s="23"/>
    </row>
    <row r="3910" spans="1:16" x14ac:dyDescent="0.15">
      <c r="A3910" s="46">
        <v>39.07</v>
      </c>
      <c r="B3910" s="7">
        <v>1</v>
      </c>
      <c r="C3910" s="7">
        <v>1</v>
      </c>
      <c r="D3910" s="7">
        <v>1</v>
      </c>
      <c r="E3910" s="7">
        <v>1</v>
      </c>
      <c r="F3910" s="7">
        <v>1</v>
      </c>
      <c r="G3910" s="32">
        <v>1</v>
      </c>
      <c r="H3910" s="7">
        <v>1</v>
      </c>
      <c r="I3910" s="7">
        <v>1</v>
      </c>
      <c r="P3910" s="23"/>
    </row>
    <row r="3911" spans="1:16" x14ac:dyDescent="0.15">
      <c r="A3911" s="46">
        <v>39.08</v>
      </c>
      <c r="B3911" s="7">
        <v>1</v>
      </c>
      <c r="C3911" s="7">
        <v>1</v>
      </c>
      <c r="D3911" s="7">
        <v>1</v>
      </c>
      <c r="E3911" s="7">
        <v>1</v>
      </c>
      <c r="F3911" s="7">
        <v>1</v>
      </c>
      <c r="G3911" s="32">
        <v>1</v>
      </c>
      <c r="H3911" s="7">
        <v>1</v>
      </c>
      <c r="I3911" s="7">
        <v>1</v>
      </c>
      <c r="P3911" s="23"/>
    </row>
    <row r="3912" spans="1:16" x14ac:dyDescent="0.15">
      <c r="A3912" s="46">
        <v>39.090000000000003</v>
      </c>
      <c r="B3912" s="7">
        <v>1</v>
      </c>
      <c r="C3912" s="7">
        <v>1</v>
      </c>
      <c r="D3912" s="7">
        <v>1</v>
      </c>
      <c r="E3912" s="7">
        <v>1</v>
      </c>
      <c r="F3912" s="7">
        <v>1</v>
      </c>
      <c r="G3912" s="32">
        <v>1</v>
      </c>
      <c r="H3912" s="7">
        <v>1</v>
      </c>
      <c r="I3912" s="7">
        <v>1</v>
      </c>
      <c r="P3912" s="23"/>
    </row>
    <row r="3913" spans="1:16" x14ac:dyDescent="0.15">
      <c r="A3913" s="46">
        <v>39.1</v>
      </c>
      <c r="B3913" s="7">
        <v>1</v>
      </c>
      <c r="C3913" s="7">
        <v>1</v>
      </c>
      <c r="D3913" s="7">
        <v>1</v>
      </c>
      <c r="E3913" s="7">
        <v>1</v>
      </c>
      <c r="F3913" s="7">
        <v>1</v>
      </c>
      <c r="G3913" s="32">
        <v>1</v>
      </c>
      <c r="H3913" s="7">
        <v>1</v>
      </c>
      <c r="I3913" s="7">
        <v>1</v>
      </c>
      <c r="P3913" s="23"/>
    </row>
    <row r="3914" spans="1:16" x14ac:dyDescent="0.15">
      <c r="A3914" s="46">
        <v>39.11</v>
      </c>
      <c r="B3914" s="7">
        <v>1</v>
      </c>
      <c r="C3914" s="7">
        <v>1</v>
      </c>
      <c r="D3914" s="7">
        <v>1</v>
      </c>
      <c r="E3914" s="7">
        <v>1</v>
      </c>
      <c r="F3914" s="7">
        <v>1</v>
      </c>
      <c r="G3914" s="32">
        <v>1</v>
      </c>
      <c r="H3914" s="7">
        <v>1</v>
      </c>
      <c r="I3914" s="7">
        <v>1</v>
      </c>
      <c r="P3914" s="23"/>
    </row>
    <row r="3915" spans="1:16" x14ac:dyDescent="0.15">
      <c r="A3915" s="46">
        <v>39.119999999999997</v>
      </c>
      <c r="B3915" s="7">
        <v>1</v>
      </c>
      <c r="C3915" s="7">
        <v>1</v>
      </c>
      <c r="D3915" s="7">
        <v>1</v>
      </c>
      <c r="E3915" s="7">
        <v>1</v>
      </c>
      <c r="F3915" s="7">
        <v>1</v>
      </c>
      <c r="G3915" s="32">
        <v>1</v>
      </c>
      <c r="H3915" s="7">
        <v>1</v>
      </c>
      <c r="I3915" s="7">
        <v>1</v>
      </c>
      <c r="P3915" s="23"/>
    </row>
    <row r="3916" spans="1:16" x14ac:dyDescent="0.15">
      <c r="A3916" s="46">
        <v>39.130000000000003</v>
      </c>
      <c r="B3916" s="7">
        <v>1</v>
      </c>
      <c r="C3916" s="7">
        <v>1</v>
      </c>
      <c r="D3916" s="7">
        <v>1</v>
      </c>
      <c r="E3916" s="7">
        <v>1</v>
      </c>
      <c r="F3916" s="7">
        <v>1</v>
      </c>
      <c r="G3916" s="32">
        <v>1</v>
      </c>
      <c r="H3916" s="7">
        <v>1</v>
      </c>
      <c r="I3916" s="7">
        <v>1</v>
      </c>
      <c r="P3916" s="23"/>
    </row>
    <row r="3917" spans="1:16" x14ac:dyDescent="0.15">
      <c r="A3917" s="46">
        <v>39.14</v>
      </c>
      <c r="B3917" s="7">
        <v>1</v>
      </c>
      <c r="C3917" s="7">
        <v>1</v>
      </c>
      <c r="D3917" s="7">
        <v>1</v>
      </c>
      <c r="E3917" s="7">
        <v>1</v>
      </c>
      <c r="F3917" s="7">
        <v>1</v>
      </c>
      <c r="G3917" s="32">
        <v>1</v>
      </c>
      <c r="H3917" s="7">
        <v>1</v>
      </c>
      <c r="I3917" s="7">
        <v>1</v>
      </c>
      <c r="P3917" s="23"/>
    </row>
    <row r="3918" spans="1:16" x14ac:dyDescent="0.15">
      <c r="A3918" s="46">
        <v>39.15</v>
      </c>
      <c r="B3918" s="7">
        <v>1</v>
      </c>
      <c r="C3918" s="7">
        <v>1</v>
      </c>
      <c r="D3918" s="7">
        <v>1</v>
      </c>
      <c r="E3918" s="7">
        <v>1</v>
      </c>
      <c r="F3918" s="7">
        <v>1</v>
      </c>
      <c r="G3918" s="32">
        <v>1</v>
      </c>
      <c r="H3918" s="7">
        <v>1</v>
      </c>
      <c r="I3918" s="7">
        <v>1</v>
      </c>
      <c r="P3918" s="23"/>
    </row>
    <row r="3919" spans="1:16" x14ac:dyDescent="0.15">
      <c r="A3919" s="46">
        <v>39.159999999999997</v>
      </c>
      <c r="B3919" s="7">
        <v>1</v>
      </c>
      <c r="C3919" s="7">
        <v>1</v>
      </c>
      <c r="D3919" s="7">
        <v>1</v>
      </c>
      <c r="E3919" s="7">
        <v>1</v>
      </c>
      <c r="F3919" s="7">
        <v>1</v>
      </c>
      <c r="G3919" s="32">
        <v>1</v>
      </c>
      <c r="H3919" s="7">
        <v>1</v>
      </c>
      <c r="I3919" s="7">
        <v>1</v>
      </c>
      <c r="P3919" s="23"/>
    </row>
    <row r="3920" spans="1:16" x14ac:dyDescent="0.15">
      <c r="A3920" s="46">
        <v>39.17</v>
      </c>
      <c r="B3920" s="7">
        <v>1</v>
      </c>
      <c r="C3920" s="7">
        <v>1</v>
      </c>
      <c r="D3920" s="7">
        <v>1</v>
      </c>
      <c r="E3920" s="7">
        <v>1</v>
      </c>
      <c r="F3920" s="7">
        <v>1</v>
      </c>
      <c r="G3920" s="32">
        <v>1</v>
      </c>
      <c r="H3920" s="7">
        <v>1</v>
      </c>
      <c r="I3920" s="7">
        <v>1</v>
      </c>
      <c r="P3920" s="23"/>
    </row>
    <row r="3921" spans="1:16" x14ac:dyDescent="0.15">
      <c r="A3921" s="46">
        <v>39.18</v>
      </c>
      <c r="B3921" s="7">
        <v>1</v>
      </c>
      <c r="C3921" s="7">
        <v>1</v>
      </c>
      <c r="D3921" s="7">
        <v>1</v>
      </c>
      <c r="E3921" s="7">
        <v>1</v>
      </c>
      <c r="F3921" s="7">
        <v>1</v>
      </c>
      <c r="G3921" s="32">
        <v>1</v>
      </c>
      <c r="H3921" s="7">
        <v>1</v>
      </c>
      <c r="I3921" s="7">
        <v>1</v>
      </c>
      <c r="P3921" s="23"/>
    </row>
    <row r="3922" spans="1:16" x14ac:dyDescent="0.15">
      <c r="A3922" s="46">
        <v>39.19</v>
      </c>
      <c r="B3922" s="7">
        <v>1</v>
      </c>
      <c r="C3922" s="7">
        <v>1</v>
      </c>
      <c r="D3922" s="7">
        <v>1</v>
      </c>
      <c r="E3922" s="7">
        <v>1</v>
      </c>
      <c r="F3922" s="7">
        <v>1</v>
      </c>
      <c r="G3922" s="32">
        <v>1</v>
      </c>
      <c r="H3922" s="7">
        <v>1</v>
      </c>
      <c r="I3922" s="7">
        <v>1</v>
      </c>
      <c r="P3922" s="23"/>
    </row>
    <row r="3923" spans="1:16" x14ac:dyDescent="0.15">
      <c r="A3923" s="46">
        <v>39.200000000000003</v>
      </c>
      <c r="B3923" s="7">
        <v>1</v>
      </c>
      <c r="C3923" s="7">
        <v>1</v>
      </c>
      <c r="D3923" s="7">
        <v>1</v>
      </c>
      <c r="E3923" s="7">
        <v>1</v>
      </c>
      <c r="F3923" s="7">
        <v>1</v>
      </c>
      <c r="G3923" s="32">
        <v>1</v>
      </c>
      <c r="H3923" s="7">
        <v>1</v>
      </c>
      <c r="I3923" s="7">
        <v>1</v>
      </c>
      <c r="P3923" s="23"/>
    </row>
    <row r="3924" spans="1:16" x14ac:dyDescent="0.15">
      <c r="A3924" s="46">
        <v>39.21</v>
      </c>
      <c r="B3924" s="7">
        <v>1</v>
      </c>
      <c r="C3924" s="7">
        <v>1</v>
      </c>
      <c r="D3924" s="7">
        <v>1</v>
      </c>
      <c r="E3924" s="7">
        <v>1</v>
      </c>
      <c r="F3924" s="7">
        <v>1</v>
      </c>
      <c r="G3924" s="32">
        <v>1</v>
      </c>
      <c r="H3924" s="7">
        <v>1</v>
      </c>
      <c r="I3924" s="7">
        <v>1</v>
      </c>
      <c r="P3924" s="23"/>
    </row>
    <row r="3925" spans="1:16" x14ac:dyDescent="0.15">
      <c r="A3925" s="46">
        <v>39.22</v>
      </c>
      <c r="B3925" s="7">
        <v>1</v>
      </c>
      <c r="C3925" s="7">
        <v>1</v>
      </c>
      <c r="D3925" s="7">
        <v>1</v>
      </c>
      <c r="E3925" s="7">
        <v>1</v>
      </c>
      <c r="F3925" s="7">
        <v>1</v>
      </c>
      <c r="G3925" s="32">
        <v>1</v>
      </c>
      <c r="H3925" s="7">
        <v>1</v>
      </c>
      <c r="I3925" s="7">
        <v>1</v>
      </c>
      <c r="P3925" s="23"/>
    </row>
    <row r="3926" spans="1:16" x14ac:dyDescent="0.15">
      <c r="A3926" s="46">
        <v>39.229999999999997</v>
      </c>
      <c r="B3926" s="7">
        <v>1</v>
      </c>
      <c r="C3926" s="7">
        <v>1</v>
      </c>
      <c r="D3926" s="7">
        <v>1</v>
      </c>
      <c r="E3926" s="7">
        <v>1</v>
      </c>
      <c r="F3926" s="7">
        <v>1</v>
      </c>
      <c r="G3926" s="32">
        <v>1</v>
      </c>
      <c r="H3926" s="7">
        <v>1</v>
      </c>
      <c r="I3926" s="7">
        <v>1</v>
      </c>
      <c r="P3926" s="23"/>
    </row>
    <row r="3927" spans="1:16" x14ac:dyDescent="0.15">
      <c r="A3927" s="46">
        <v>39.24</v>
      </c>
      <c r="B3927" s="7">
        <v>1</v>
      </c>
      <c r="C3927" s="7">
        <v>1</v>
      </c>
      <c r="D3927" s="7">
        <v>1</v>
      </c>
      <c r="E3927" s="7">
        <v>1</v>
      </c>
      <c r="F3927" s="7">
        <v>1</v>
      </c>
      <c r="G3927" s="32">
        <v>1</v>
      </c>
      <c r="H3927" s="7">
        <v>1</v>
      </c>
      <c r="I3927" s="7">
        <v>1</v>
      </c>
      <c r="P3927" s="23"/>
    </row>
    <row r="3928" spans="1:16" x14ac:dyDescent="0.15">
      <c r="A3928" s="46">
        <v>39.25</v>
      </c>
      <c r="B3928" s="7">
        <v>1</v>
      </c>
      <c r="C3928" s="7">
        <v>1</v>
      </c>
      <c r="D3928" s="7">
        <v>1</v>
      </c>
      <c r="E3928" s="7">
        <v>1</v>
      </c>
      <c r="F3928" s="7">
        <v>1</v>
      </c>
      <c r="G3928" s="32">
        <v>1</v>
      </c>
      <c r="H3928" s="7">
        <v>1</v>
      </c>
      <c r="I3928" s="7">
        <v>1</v>
      </c>
      <c r="P3928" s="23"/>
    </row>
    <row r="3929" spans="1:16" x14ac:dyDescent="0.15">
      <c r="A3929" s="46">
        <v>39.26</v>
      </c>
      <c r="B3929" s="7">
        <v>1</v>
      </c>
      <c r="C3929" s="7">
        <v>1</v>
      </c>
      <c r="D3929" s="7">
        <v>1</v>
      </c>
      <c r="E3929" s="7">
        <v>1</v>
      </c>
      <c r="F3929" s="7">
        <v>1</v>
      </c>
      <c r="G3929" s="32">
        <v>1</v>
      </c>
      <c r="H3929" s="7">
        <v>1</v>
      </c>
      <c r="I3929" s="7">
        <v>1</v>
      </c>
      <c r="P3929" s="23"/>
    </row>
    <row r="3930" spans="1:16" x14ac:dyDescent="0.15">
      <c r="A3930" s="46">
        <v>39.270000000000003</v>
      </c>
      <c r="B3930" s="7">
        <v>1</v>
      </c>
      <c r="C3930" s="7">
        <v>1</v>
      </c>
      <c r="D3930" s="7">
        <v>1</v>
      </c>
      <c r="E3930" s="7">
        <v>1</v>
      </c>
      <c r="F3930" s="7">
        <v>1</v>
      </c>
      <c r="G3930" s="32">
        <v>1</v>
      </c>
      <c r="H3930" s="7">
        <v>1</v>
      </c>
      <c r="I3930" s="7">
        <v>1</v>
      </c>
      <c r="P3930" s="23"/>
    </row>
    <row r="3931" spans="1:16" x14ac:dyDescent="0.15">
      <c r="A3931" s="46">
        <v>39.28</v>
      </c>
      <c r="B3931" s="7">
        <v>1</v>
      </c>
      <c r="C3931" s="7">
        <v>1</v>
      </c>
      <c r="D3931" s="7">
        <v>1</v>
      </c>
      <c r="E3931" s="7">
        <v>1</v>
      </c>
      <c r="F3931" s="7">
        <v>1</v>
      </c>
      <c r="G3931" s="32">
        <v>1</v>
      </c>
      <c r="H3931" s="7">
        <v>1</v>
      </c>
      <c r="I3931" s="7">
        <v>1</v>
      </c>
      <c r="P3931" s="23"/>
    </row>
    <row r="3932" spans="1:16" x14ac:dyDescent="0.15">
      <c r="A3932" s="46">
        <v>39.29</v>
      </c>
      <c r="B3932" s="7">
        <v>1</v>
      </c>
      <c r="C3932" s="7">
        <v>1</v>
      </c>
      <c r="D3932" s="7">
        <v>1</v>
      </c>
      <c r="E3932" s="7">
        <v>1</v>
      </c>
      <c r="F3932" s="7">
        <v>1</v>
      </c>
      <c r="G3932" s="32">
        <v>1</v>
      </c>
      <c r="H3932" s="7">
        <v>1</v>
      </c>
      <c r="I3932" s="7">
        <v>1</v>
      </c>
      <c r="P3932" s="23"/>
    </row>
    <row r="3933" spans="1:16" x14ac:dyDescent="0.15">
      <c r="A3933" s="46">
        <v>39.299999999999997</v>
      </c>
      <c r="B3933" s="7">
        <v>1</v>
      </c>
      <c r="C3933" s="7">
        <v>1</v>
      </c>
      <c r="D3933" s="7">
        <v>1</v>
      </c>
      <c r="E3933" s="7">
        <v>1</v>
      </c>
      <c r="F3933" s="7">
        <v>1</v>
      </c>
      <c r="G3933" s="32">
        <v>1</v>
      </c>
      <c r="H3933" s="7">
        <v>1</v>
      </c>
      <c r="I3933" s="7">
        <v>1</v>
      </c>
      <c r="P3933" s="23"/>
    </row>
    <row r="3934" spans="1:16" x14ac:dyDescent="0.15">
      <c r="A3934" s="46">
        <v>39.31</v>
      </c>
      <c r="B3934" s="7">
        <v>1</v>
      </c>
      <c r="C3934" s="7">
        <v>1</v>
      </c>
      <c r="D3934" s="7">
        <v>1</v>
      </c>
      <c r="E3934" s="7">
        <v>1</v>
      </c>
      <c r="F3934" s="7">
        <v>1</v>
      </c>
      <c r="G3934" s="32">
        <v>1</v>
      </c>
      <c r="H3934" s="7">
        <v>1</v>
      </c>
      <c r="I3934" s="7">
        <v>1</v>
      </c>
      <c r="P3934" s="23"/>
    </row>
    <row r="3935" spans="1:16" x14ac:dyDescent="0.15">
      <c r="A3935" s="46">
        <v>39.32</v>
      </c>
      <c r="B3935" s="7">
        <v>1</v>
      </c>
      <c r="C3935" s="7">
        <v>1</v>
      </c>
      <c r="D3935" s="7">
        <v>1</v>
      </c>
      <c r="E3935" s="7">
        <v>1</v>
      </c>
      <c r="F3935" s="7">
        <v>1</v>
      </c>
      <c r="G3935" s="32">
        <v>1</v>
      </c>
      <c r="H3935" s="7">
        <v>1</v>
      </c>
      <c r="I3935" s="7">
        <v>1</v>
      </c>
      <c r="P3935" s="23"/>
    </row>
    <row r="3936" spans="1:16" x14ac:dyDescent="0.15">
      <c r="A3936" s="46">
        <v>39.33</v>
      </c>
      <c r="B3936" s="7">
        <v>1</v>
      </c>
      <c r="C3936" s="7">
        <v>1</v>
      </c>
      <c r="D3936" s="7">
        <v>1</v>
      </c>
      <c r="E3936" s="7">
        <v>1</v>
      </c>
      <c r="F3936" s="7">
        <v>1</v>
      </c>
      <c r="G3936" s="32">
        <v>1</v>
      </c>
      <c r="H3936" s="7">
        <v>1</v>
      </c>
      <c r="I3936" s="7">
        <v>1</v>
      </c>
      <c r="P3936" s="23"/>
    </row>
    <row r="3937" spans="1:16" x14ac:dyDescent="0.15">
      <c r="A3937" s="46">
        <v>39.340000000000003</v>
      </c>
      <c r="B3937" s="7">
        <v>1</v>
      </c>
      <c r="C3937" s="7">
        <v>1</v>
      </c>
      <c r="D3937" s="7">
        <v>1</v>
      </c>
      <c r="E3937" s="7">
        <v>1</v>
      </c>
      <c r="F3937" s="7">
        <v>1</v>
      </c>
      <c r="G3937" s="32">
        <v>1</v>
      </c>
      <c r="H3937" s="7">
        <v>1</v>
      </c>
      <c r="I3937" s="7">
        <v>1</v>
      </c>
      <c r="P3937" s="23"/>
    </row>
    <row r="3938" spans="1:16" x14ac:dyDescent="0.15">
      <c r="A3938" s="46">
        <v>39.35</v>
      </c>
      <c r="B3938" s="7">
        <v>1</v>
      </c>
      <c r="C3938" s="7">
        <v>1</v>
      </c>
      <c r="D3938" s="7">
        <v>1</v>
      </c>
      <c r="E3938" s="7">
        <v>1</v>
      </c>
      <c r="F3938" s="7">
        <v>1</v>
      </c>
      <c r="G3938" s="32">
        <v>1</v>
      </c>
      <c r="H3938" s="7">
        <v>1</v>
      </c>
      <c r="I3938" s="7">
        <v>1</v>
      </c>
      <c r="P3938" s="23"/>
    </row>
    <row r="3939" spans="1:16" x14ac:dyDescent="0.15">
      <c r="A3939" s="46">
        <v>39.36</v>
      </c>
      <c r="B3939" s="7">
        <v>1</v>
      </c>
      <c r="C3939" s="7">
        <v>1</v>
      </c>
      <c r="D3939" s="7">
        <v>1</v>
      </c>
      <c r="E3939" s="7">
        <v>1</v>
      </c>
      <c r="F3939" s="7">
        <v>1</v>
      </c>
      <c r="G3939" s="32">
        <v>1</v>
      </c>
      <c r="H3939" s="7">
        <v>1</v>
      </c>
      <c r="I3939" s="7">
        <v>1</v>
      </c>
      <c r="P3939" s="23"/>
    </row>
    <row r="3940" spans="1:16" x14ac:dyDescent="0.15">
      <c r="A3940" s="46">
        <v>39.369999999999997</v>
      </c>
      <c r="B3940" s="7">
        <v>1</v>
      </c>
      <c r="C3940" s="7">
        <v>1</v>
      </c>
      <c r="D3940" s="7">
        <v>1</v>
      </c>
      <c r="E3940" s="7">
        <v>1</v>
      </c>
      <c r="F3940" s="7">
        <v>1</v>
      </c>
      <c r="G3940" s="32">
        <v>1</v>
      </c>
      <c r="H3940" s="7">
        <v>1</v>
      </c>
      <c r="I3940" s="7">
        <v>1</v>
      </c>
      <c r="P3940" s="23"/>
    </row>
    <row r="3941" spans="1:16" x14ac:dyDescent="0.15">
      <c r="A3941" s="46">
        <v>39.380000000000003</v>
      </c>
      <c r="B3941" s="7">
        <v>1</v>
      </c>
      <c r="C3941" s="7">
        <v>1</v>
      </c>
      <c r="D3941" s="7">
        <v>1</v>
      </c>
      <c r="E3941" s="7">
        <v>1</v>
      </c>
      <c r="F3941" s="7">
        <v>1</v>
      </c>
      <c r="G3941" s="32">
        <v>1</v>
      </c>
      <c r="H3941" s="7">
        <v>1</v>
      </c>
      <c r="I3941" s="7">
        <v>1</v>
      </c>
      <c r="P3941" s="23"/>
    </row>
    <row r="3942" spans="1:16" x14ac:dyDescent="0.15">
      <c r="A3942" s="46">
        <v>39.39</v>
      </c>
      <c r="B3942" s="7">
        <v>1</v>
      </c>
      <c r="C3942" s="7">
        <v>1</v>
      </c>
      <c r="D3942" s="7">
        <v>1</v>
      </c>
      <c r="E3942" s="7">
        <v>1</v>
      </c>
      <c r="F3942" s="7">
        <v>1</v>
      </c>
      <c r="G3942" s="32">
        <v>1</v>
      </c>
      <c r="H3942" s="7">
        <v>1</v>
      </c>
      <c r="I3942" s="7">
        <v>1</v>
      </c>
      <c r="P3942" s="23"/>
    </row>
    <row r="3943" spans="1:16" x14ac:dyDescent="0.15">
      <c r="A3943" s="46">
        <v>39.4</v>
      </c>
      <c r="B3943" s="7">
        <v>1</v>
      </c>
      <c r="C3943" s="7">
        <v>1</v>
      </c>
      <c r="D3943" s="7">
        <v>1</v>
      </c>
      <c r="E3943" s="7">
        <v>1</v>
      </c>
      <c r="F3943" s="7">
        <v>1</v>
      </c>
      <c r="G3943" s="32">
        <v>1</v>
      </c>
      <c r="H3943" s="7">
        <v>1</v>
      </c>
      <c r="I3943" s="7">
        <v>1</v>
      </c>
      <c r="P3943" s="23"/>
    </row>
    <row r="3944" spans="1:16" x14ac:dyDescent="0.15">
      <c r="A3944" s="46">
        <v>39.409999999999997</v>
      </c>
      <c r="B3944" s="7">
        <v>1</v>
      </c>
      <c r="C3944" s="7">
        <v>1</v>
      </c>
      <c r="D3944" s="7">
        <v>1</v>
      </c>
      <c r="E3944" s="7">
        <v>1</v>
      </c>
      <c r="F3944" s="7">
        <v>1</v>
      </c>
      <c r="G3944" s="32">
        <v>1</v>
      </c>
      <c r="H3944" s="7">
        <v>1</v>
      </c>
      <c r="I3944" s="7">
        <v>1</v>
      </c>
      <c r="P3944" s="23"/>
    </row>
    <row r="3945" spans="1:16" x14ac:dyDescent="0.15">
      <c r="A3945" s="46">
        <v>39.42</v>
      </c>
      <c r="B3945" s="7">
        <v>1</v>
      </c>
      <c r="C3945" s="7">
        <v>1</v>
      </c>
      <c r="D3945" s="7">
        <v>1</v>
      </c>
      <c r="E3945" s="7">
        <v>1</v>
      </c>
      <c r="F3945" s="7">
        <v>1</v>
      </c>
      <c r="G3945" s="32">
        <v>1</v>
      </c>
      <c r="H3945" s="7">
        <v>1</v>
      </c>
      <c r="I3945" s="7">
        <v>1</v>
      </c>
      <c r="P3945" s="23"/>
    </row>
    <row r="3946" spans="1:16" x14ac:dyDescent="0.15">
      <c r="A3946" s="46">
        <v>39.43</v>
      </c>
      <c r="B3946" s="7">
        <v>1</v>
      </c>
      <c r="C3946" s="7">
        <v>1</v>
      </c>
      <c r="D3946" s="7">
        <v>1</v>
      </c>
      <c r="E3946" s="7">
        <v>1</v>
      </c>
      <c r="F3946" s="7">
        <v>1</v>
      </c>
      <c r="G3946" s="32">
        <v>1</v>
      </c>
      <c r="H3946" s="7">
        <v>1</v>
      </c>
      <c r="I3946" s="7">
        <v>1</v>
      </c>
      <c r="P3946" s="23"/>
    </row>
    <row r="3947" spans="1:16" x14ac:dyDescent="0.15">
      <c r="A3947" s="46">
        <v>39.44</v>
      </c>
      <c r="B3947" s="7">
        <v>1</v>
      </c>
      <c r="C3947" s="7">
        <v>1</v>
      </c>
      <c r="D3947" s="7">
        <v>1</v>
      </c>
      <c r="E3947" s="7">
        <v>1</v>
      </c>
      <c r="F3947" s="7">
        <v>1</v>
      </c>
      <c r="G3947" s="32">
        <v>1</v>
      </c>
      <c r="H3947" s="7">
        <v>1</v>
      </c>
      <c r="I3947" s="7">
        <v>1</v>
      </c>
      <c r="P3947" s="23"/>
    </row>
    <row r="3948" spans="1:16" x14ac:dyDescent="0.15">
      <c r="A3948" s="46">
        <v>39.450000000000003</v>
      </c>
      <c r="B3948" s="7">
        <v>1</v>
      </c>
      <c r="C3948" s="7">
        <v>1</v>
      </c>
      <c r="D3948" s="7">
        <v>1</v>
      </c>
      <c r="E3948" s="7">
        <v>1</v>
      </c>
      <c r="F3948" s="7">
        <v>1</v>
      </c>
      <c r="G3948" s="32">
        <v>1</v>
      </c>
      <c r="H3948" s="7">
        <v>1</v>
      </c>
      <c r="I3948" s="7">
        <v>1</v>
      </c>
      <c r="P3948" s="23"/>
    </row>
    <row r="3949" spans="1:16" x14ac:dyDescent="0.15">
      <c r="A3949" s="46">
        <v>39.46</v>
      </c>
      <c r="B3949" s="7">
        <v>1</v>
      </c>
      <c r="C3949" s="7">
        <v>1</v>
      </c>
      <c r="D3949" s="7">
        <v>1</v>
      </c>
      <c r="E3949" s="7">
        <v>1</v>
      </c>
      <c r="F3949" s="7">
        <v>1</v>
      </c>
      <c r="G3949" s="32">
        <v>1</v>
      </c>
      <c r="H3949" s="7">
        <v>1</v>
      </c>
      <c r="I3949" s="7">
        <v>1</v>
      </c>
      <c r="P3949" s="23"/>
    </row>
    <row r="3950" spans="1:16" x14ac:dyDescent="0.15">
      <c r="A3950" s="46">
        <v>39.47</v>
      </c>
      <c r="B3950" s="7">
        <v>1</v>
      </c>
      <c r="C3950" s="7">
        <v>1</v>
      </c>
      <c r="D3950" s="7">
        <v>1</v>
      </c>
      <c r="E3950" s="7">
        <v>1</v>
      </c>
      <c r="F3950" s="7">
        <v>1</v>
      </c>
      <c r="G3950" s="32">
        <v>1</v>
      </c>
      <c r="H3950" s="7">
        <v>1</v>
      </c>
      <c r="I3950" s="7">
        <v>1</v>
      </c>
      <c r="P3950" s="23"/>
    </row>
    <row r="3951" spans="1:16" x14ac:dyDescent="0.15">
      <c r="A3951" s="46">
        <v>39.479999999999997</v>
      </c>
      <c r="B3951" s="7">
        <v>1</v>
      </c>
      <c r="C3951" s="7">
        <v>1</v>
      </c>
      <c r="D3951" s="7">
        <v>1</v>
      </c>
      <c r="E3951" s="7">
        <v>1</v>
      </c>
      <c r="F3951" s="7">
        <v>1</v>
      </c>
      <c r="G3951" s="32">
        <v>1</v>
      </c>
      <c r="H3951" s="7">
        <v>1</v>
      </c>
      <c r="I3951" s="7">
        <v>1</v>
      </c>
      <c r="P3951" s="23"/>
    </row>
    <row r="3952" spans="1:16" x14ac:dyDescent="0.15">
      <c r="A3952" s="46">
        <v>39.49</v>
      </c>
      <c r="B3952" s="7">
        <v>1</v>
      </c>
      <c r="C3952" s="7">
        <v>1</v>
      </c>
      <c r="D3952" s="7">
        <v>1</v>
      </c>
      <c r="E3952" s="7">
        <v>1</v>
      </c>
      <c r="F3952" s="7">
        <v>1</v>
      </c>
      <c r="G3952" s="32">
        <v>1</v>
      </c>
      <c r="H3952" s="7">
        <v>1</v>
      </c>
      <c r="I3952" s="7">
        <v>1</v>
      </c>
      <c r="P3952" s="23"/>
    </row>
    <row r="3953" spans="1:16" x14ac:dyDescent="0.15">
      <c r="A3953" s="46">
        <v>39.5</v>
      </c>
      <c r="B3953" s="7">
        <v>1</v>
      </c>
      <c r="C3953" s="7">
        <v>1</v>
      </c>
      <c r="D3953" s="7">
        <v>1</v>
      </c>
      <c r="E3953" s="7">
        <v>1</v>
      </c>
      <c r="F3953" s="7">
        <v>1</v>
      </c>
      <c r="G3953" s="32">
        <v>1</v>
      </c>
      <c r="H3953" s="7">
        <v>1</v>
      </c>
      <c r="I3953" s="7">
        <v>1</v>
      </c>
      <c r="P3953" s="23"/>
    </row>
    <row r="3954" spans="1:16" x14ac:dyDescent="0.15">
      <c r="A3954" s="46">
        <v>39.51</v>
      </c>
      <c r="B3954" s="7">
        <v>1</v>
      </c>
      <c r="C3954" s="7">
        <v>1</v>
      </c>
      <c r="D3954" s="7">
        <v>1</v>
      </c>
      <c r="E3954" s="7">
        <v>1</v>
      </c>
      <c r="F3954" s="7">
        <v>1</v>
      </c>
      <c r="G3954" s="32">
        <v>1</v>
      </c>
      <c r="H3954" s="7">
        <v>1</v>
      </c>
      <c r="I3954" s="7">
        <v>1</v>
      </c>
      <c r="P3954" s="23"/>
    </row>
    <row r="3955" spans="1:16" x14ac:dyDescent="0.15">
      <c r="A3955" s="46">
        <v>39.520000000000003</v>
      </c>
      <c r="B3955" s="7">
        <v>1</v>
      </c>
      <c r="C3955" s="7">
        <v>1</v>
      </c>
      <c r="D3955" s="7">
        <v>1</v>
      </c>
      <c r="E3955" s="7">
        <v>1</v>
      </c>
      <c r="F3955" s="7">
        <v>1</v>
      </c>
      <c r="G3955" s="32">
        <v>1</v>
      </c>
      <c r="H3955" s="7">
        <v>1</v>
      </c>
      <c r="I3955" s="7">
        <v>1</v>
      </c>
      <c r="P3955" s="23"/>
    </row>
    <row r="3956" spans="1:16" x14ac:dyDescent="0.15">
      <c r="A3956" s="46">
        <v>39.53</v>
      </c>
      <c r="B3956" s="7">
        <v>1</v>
      </c>
      <c r="C3956" s="7">
        <v>1</v>
      </c>
      <c r="D3956" s="7">
        <v>1</v>
      </c>
      <c r="E3956" s="7">
        <v>1</v>
      </c>
      <c r="F3956" s="7">
        <v>1</v>
      </c>
      <c r="G3956" s="32">
        <v>1</v>
      </c>
      <c r="H3956" s="7">
        <v>1</v>
      </c>
      <c r="I3956" s="7">
        <v>1</v>
      </c>
      <c r="P3956" s="23"/>
    </row>
    <row r="3957" spans="1:16" x14ac:dyDescent="0.15">
      <c r="A3957" s="46">
        <v>39.54</v>
      </c>
      <c r="B3957" s="7">
        <v>1</v>
      </c>
      <c r="C3957" s="7">
        <v>1</v>
      </c>
      <c r="D3957" s="7">
        <v>1</v>
      </c>
      <c r="E3957" s="7">
        <v>1</v>
      </c>
      <c r="F3957" s="7">
        <v>1</v>
      </c>
      <c r="G3957" s="32">
        <v>1</v>
      </c>
      <c r="H3957" s="7">
        <v>1</v>
      </c>
      <c r="I3957" s="7">
        <v>1</v>
      </c>
      <c r="P3957" s="23"/>
    </row>
    <row r="3958" spans="1:16" x14ac:dyDescent="0.15">
      <c r="A3958" s="46">
        <v>39.549999999999997</v>
      </c>
      <c r="B3958" s="7">
        <v>1</v>
      </c>
      <c r="C3958" s="7">
        <v>1</v>
      </c>
      <c r="D3958" s="7">
        <v>1</v>
      </c>
      <c r="E3958" s="7">
        <v>1</v>
      </c>
      <c r="F3958" s="7">
        <v>1</v>
      </c>
      <c r="G3958" s="32">
        <v>1</v>
      </c>
      <c r="H3958" s="7">
        <v>1</v>
      </c>
      <c r="I3958" s="7">
        <v>1</v>
      </c>
      <c r="P3958" s="23"/>
    </row>
    <row r="3959" spans="1:16" x14ac:dyDescent="0.15">
      <c r="A3959" s="46">
        <v>39.56</v>
      </c>
      <c r="B3959" s="7">
        <v>1</v>
      </c>
      <c r="C3959" s="7">
        <v>1</v>
      </c>
      <c r="D3959" s="7">
        <v>1</v>
      </c>
      <c r="E3959" s="7">
        <v>1</v>
      </c>
      <c r="F3959" s="7">
        <v>1</v>
      </c>
      <c r="G3959" s="32">
        <v>1</v>
      </c>
      <c r="H3959" s="7">
        <v>1</v>
      </c>
      <c r="I3959" s="7">
        <v>1</v>
      </c>
      <c r="P3959" s="23"/>
    </row>
    <row r="3960" spans="1:16" x14ac:dyDescent="0.15">
      <c r="A3960" s="46">
        <v>39.57</v>
      </c>
      <c r="B3960" s="7">
        <v>1</v>
      </c>
      <c r="C3960" s="7">
        <v>1</v>
      </c>
      <c r="D3960" s="7">
        <v>1</v>
      </c>
      <c r="E3960" s="7">
        <v>1</v>
      </c>
      <c r="F3960" s="7">
        <v>1</v>
      </c>
      <c r="G3960" s="32">
        <v>1</v>
      </c>
      <c r="H3960" s="7">
        <v>1</v>
      </c>
      <c r="I3960" s="7">
        <v>1</v>
      </c>
      <c r="P3960" s="23"/>
    </row>
    <row r="3961" spans="1:16" x14ac:dyDescent="0.15">
      <c r="A3961" s="46">
        <v>39.58</v>
      </c>
      <c r="B3961" s="7">
        <v>1</v>
      </c>
      <c r="C3961" s="7">
        <v>1</v>
      </c>
      <c r="D3961" s="7">
        <v>1</v>
      </c>
      <c r="E3961" s="7">
        <v>1</v>
      </c>
      <c r="F3961" s="7">
        <v>1</v>
      </c>
      <c r="G3961" s="32">
        <v>1</v>
      </c>
      <c r="H3961" s="7">
        <v>1</v>
      </c>
      <c r="I3961" s="7">
        <v>1</v>
      </c>
      <c r="P3961" s="23"/>
    </row>
    <row r="3962" spans="1:16" x14ac:dyDescent="0.15">
      <c r="A3962" s="46">
        <v>39.590000000000003</v>
      </c>
      <c r="B3962" s="7">
        <v>1</v>
      </c>
      <c r="C3962" s="7">
        <v>1</v>
      </c>
      <c r="D3962" s="7">
        <v>1</v>
      </c>
      <c r="E3962" s="7">
        <v>1</v>
      </c>
      <c r="F3962" s="7">
        <v>1</v>
      </c>
      <c r="G3962" s="32">
        <v>1</v>
      </c>
      <c r="H3962" s="7">
        <v>1</v>
      </c>
      <c r="I3962" s="7">
        <v>1</v>
      </c>
      <c r="P3962" s="23"/>
    </row>
    <row r="3963" spans="1:16" x14ac:dyDescent="0.15">
      <c r="A3963" s="46">
        <v>39.6</v>
      </c>
      <c r="B3963" s="7">
        <v>1</v>
      </c>
      <c r="C3963" s="7">
        <v>1</v>
      </c>
      <c r="D3963" s="7">
        <v>1</v>
      </c>
      <c r="E3963" s="7">
        <v>1</v>
      </c>
      <c r="F3963" s="7">
        <v>1</v>
      </c>
      <c r="G3963" s="32">
        <v>1</v>
      </c>
      <c r="H3963" s="7">
        <v>1</v>
      </c>
      <c r="I3963" s="7">
        <v>1</v>
      </c>
      <c r="P3963" s="23"/>
    </row>
    <row r="3964" spans="1:16" x14ac:dyDescent="0.15">
      <c r="A3964" s="46">
        <v>39.61</v>
      </c>
      <c r="B3964" s="7">
        <v>1</v>
      </c>
      <c r="C3964" s="7">
        <v>1</v>
      </c>
      <c r="D3964" s="7">
        <v>1</v>
      </c>
      <c r="E3964" s="7">
        <v>1</v>
      </c>
      <c r="F3964" s="7">
        <v>1</v>
      </c>
      <c r="G3964" s="32">
        <v>1</v>
      </c>
      <c r="H3964" s="7">
        <v>1</v>
      </c>
      <c r="I3964" s="7">
        <v>1</v>
      </c>
      <c r="P3964" s="23"/>
    </row>
    <row r="3965" spans="1:16" x14ac:dyDescent="0.15">
      <c r="A3965" s="46">
        <v>39.619999999999997</v>
      </c>
      <c r="B3965" s="7">
        <v>1</v>
      </c>
      <c r="C3965" s="7">
        <v>1</v>
      </c>
      <c r="D3965" s="7">
        <v>1</v>
      </c>
      <c r="E3965" s="7">
        <v>1</v>
      </c>
      <c r="F3965" s="7">
        <v>1</v>
      </c>
      <c r="G3965" s="32">
        <v>1</v>
      </c>
      <c r="H3965" s="7">
        <v>1</v>
      </c>
      <c r="I3965" s="7">
        <v>1</v>
      </c>
      <c r="P3965" s="23"/>
    </row>
    <row r="3966" spans="1:16" x14ac:dyDescent="0.15">
      <c r="A3966" s="46">
        <v>39.630000000000003</v>
      </c>
      <c r="B3966" s="7">
        <v>1</v>
      </c>
      <c r="C3966" s="7">
        <v>1</v>
      </c>
      <c r="D3966" s="7">
        <v>1</v>
      </c>
      <c r="E3966" s="7">
        <v>1</v>
      </c>
      <c r="F3966" s="7">
        <v>1</v>
      </c>
      <c r="G3966" s="32">
        <v>1</v>
      </c>
      <c r="H3966" s="7">
        <v>1</v>
      </c>
      <c r="I3966" s="7">
        <v>1</v>
      </c>
      <c r="P3966" s="23"/>
    </row>
    <row r="3967" spans="1:16" x14ac:dyDescent="0.15">
      <c r="A3967" s="46">
        <v>39.64</v>
      </c>
      <c r="B3967" s="7">
        <v>1</v>
      </c>
      <c r="C3967" s="7">
        <v>1</v>
      </c>
      <c r="D3967" s="7">
        <v>1</v>
      </c>
      <c r="E3967" s="7">
        <v>1</v>
      </c>
      <c r="F3967" s="7">
        <v>1</v>
      </c>
      <c r="G3967" s="32">
        <v>1</v>
      </c>
      <c r="H3967" s="7">
        <v>1</v>
      </c>
      <c r="I3967" s="7">
        <v>1</v>
      </c>
      <c r="P3967" s="23"/>
    </row>
    <row r="3968" spans="1:16" x14ac:dyDescent="0.15">
      <c r="A3968" s="46">
        <v>39.65</v>
      </c>
      <c r="B3968" s="7">
        <v>1</v>
      </c>
      <c r="C3968" s="7">
        <v>1</v>
      </c>
      <c r="D3968" s="7">
        <v>1</v>
      </c>
      <c r="E3968" s="7">
        <v>1</v>
      </c>
      <c r="F3968" s="7">
        <v>1</v>
      </c>
      <c r="G3968" s="32">
        <v>1</v>
      </c>
      <c r="H3968" s="7">
        <v>1</v>
      </c>
      <c r="I3968" s="7">
        <v>1</v>
      </c>
      <c r="P3968" s="23"/>
    </row>
    <row r="3969" spans="1:16" x14ac:dyDescent="0.15">
      <c r="A3969" s="46">
        <v>39.659999999999997</v>
      </c>
      <c r="B3969" s="7">
        <v>1</v>
      </c>
      <c r="C3969" s="7">
        <v>1</v>
      </c>
      <c r="D3969" s="7">
        <v>1</v>
      </c>
      <c r="E3969" s="7">
        <v>1</v>
      </c>
      <c r="F3969" s="7">
        <v>1</v>
      </c>
      <c r="G3969" s="32">
        <v>1</v>
      </c>
      <c r="H3969" s="7">
        <v>1</v>
      </c>
      <c r="I3969" s="7">
        <v>1</v>
      </c>
      <c r="P3969" s="23"/>
    </row>
    <row r="3970" spans="1:16" x14ac:dyDescent="0.15">
      <c r="A3970" s="46">
        <v>39.67</v>
      </c>
      <c r="B3970" s="7">
        <v>1</v>
      </c>
      <c r="C3970" s="7">
        <v>1</v>
      </c>
      <c r="D3970" s="7">
        <v>1</v>
      </c>
      <c r="E3970" s="7">
        <v>1</v>
      </c>
      <c r="F3970" s="7">
        <v>1</v>
      </c>
      <c r="G3970" s="32">
        <v>1</v>
      </c>
      <c r="H3970" s="7">
        <v>1</v>
      </c>
      <c r="I3970" s="7">
        <v>1</v>
      </c>
      <c r="P3970" s="23"/>
    </row>
    <row r="3971" spans="1:16" x14ac:dyDescent="0.15">
      <c r="A3971" s="46">
        <v>39.68</v>
      </c>
      <c r="B3971" s="7">
        <v>1</v>
      </c>
      <c r="C3971" s="7">
        <v>1</v>
      </c>
      <c r="D3971" s="7">
        <v>1</v>
      </c>
      <c r="E3971" s="7">
        <v>1</v>
      </c>
      <c r="F3971" s="7">
        <v>1</v>
      </c>
      <c r="G3971" s="32">
        <v>1</v>
      </c>
      <c r="H3971" s="7">
        <v>1</v>
      </c>
      <c r="I3971" s="7">
        <v>1</v>
      </c>
      <c r="P3971" s="23"/>
    </row>
    <row r="3972" spans="1:16" x14ac:dyDescent="0.15">
      <c r="A3972" s="46">
        <v>39.69</v>
      </c>
      <c r="B3972" s="7">
        <v>1</v>
      </c>
      <c r="C3972" s="7">
        <v>1</v>
      </c>
      <c r="D3972" s="7">
        <v>1</v>
      </c>
      <c r="E3972" s="7">
        <v>1</v>
      </c>
      <c r="F3972" s="7">
        <v>1</v>
      </c>
      <c r="G3972" s="32">
        <v>1</v>
      </c>
      <c r="H3972" s="7">
        <v>1</v>
      </c>
      <c r="I3972" s="7">
        <v>1</v>
      </c>
      <c r="P3972" s="23"/>
    </row>
    <row r="3973" spans="1:16" x14ac:dyDescent="0.15">
      <c r="A3973" s="46">
        <v>39.700000000000003</v>
      </c>
      <c r="B3973" s="7">
        <v>1</v>
      </c>
      <c r="C3973" s="7">
        <v>1</v>
      </c>
      <c r="D3973" s="7">
        <v>1</v>
      </c>
      <c r="E3973" s="7">
        <v>1</v>
      </c>
      <c r="F3973" s="7">
        <v>1</v>
      </c>
      <c r="G3973" s="32">
        <v>1</v>
      </c>
      <c r="H3973" s="7">
        <v>1</v>
      </c>
      <c r="I3973" s="7">
        <v>1</v>
      </c>
      <c r="P3973" s="23"/>
    </row>
    <row r="3974" spans="1:16" x14ac:dyDescent="0.15">
      <c r="A3974" s="46">
        <v>39.71</v>
      </c>
      <c r="B3974" s="7">
        <v>1</v>
      </c>
      <c r="C3974" s="7">
        <v>1</v>
      </c>
      <c r="D3974" s="7">
        <v>1</v>
      </c>
      <c r="E3974" s="7">
        <v>1</v>
      </c>
      <c r="F3974" s="7">
        <v>1</v>
      </c>
      <c r="G3974" s="32">
        <v>1</v>
      </c>
      <c r="H3974" s="7">
        <v>1</v>
      </c>
      <c r="I3974" s="7">
        <v>1</v>
      </c>
      <c r="P3974" s="23"/>
    </row>
    <row r="3975" spans="1:16" x14ac:dyDescent="0.15">
      <c r="A3975" s="46">
        <v>39.72</v>
      </c>
      <c r="B3975" s="7">
        <v>1</v>
      </c>
      <c r="C3975" s="7">
        <v>1</v>
      </c>
      <c r="D3975" s="7">
        <v>1</v>
      </c>
      <c r="E3975" s="7">
        <v>1</v>
      </c>
      <c r="F3975" s="7">
        <v>1</v>
      </c>
      <c r="G3975" s="32">
        <v>1</v>
      </c>
      <c r="H3975" s="7">
        <v>1</v>
      </c>
      <c r="I3975" s="7">
        <v>1</v>
      </c>
      <c r="P3975" s="23"/>
    </row>
    <row r="3976" spans="1:16" x14ac:dyDescent="0.15">
      <c r="A3976" s="46">
        <v>39.729999999999997</v>
      </c>
      <c r="B3976" s="7">
        <v>1</v>
      </c>
      <c r="C3976" s="7">
        <v>1</v>
      </c>
      <c r="D3976" s="7">
        <v>1</v>
      </c>
      <c r="E3976" s="7">
        <v>1</v>
      </c>
      <c r="F3976" s="7">
        <v>1</v>
      </c>
      <c r="G3976" s="32">
        <v>1</v>
      </c>
      <c r="H3976" s="7">
        <v>1</v>
      </c>
      <c r="I3976" s="7">
        <v>1</v>
      </c>
      <c r="P3976" s="23"/>
    </row>
    <row r="3977" spans="1:16" x14ac:dyDescent="0.15">
      <c r="A3977" s="46">
        <v>39.74</v>
      </c>
      <c r="B3977" s="7">
        <v>1</v>
      </c>
      <c r="C3977" s="7">
        <v>1</v>
      </c>
      <c r="D3977" s="7">
        <v>1</v>
      </c>
      <c r="E3977" s="7">
        <v>1</v>
      </c>
      <c r="F3977" s="7">
        <v>1</v>
      </c>
      <c r="G3977" s="32">
        <v>1</v>
      </c>
      <c r="H3977" s="7">
        <v>1</v>
      </c>
      <c r="I3977" s="7">
        <v>1</v>
      </c>
      <c r="P3977" s="23"/>
    </row>
    <row r="3978" spans="1:16" x14ac:dyDescent="0.15">
      <c r="A3978" s="46">
        <v>39.75</v>
      </c>
      <c r="B3978" s="7">
        <v>1</v>
      </c>
      <c r="C3978" s="7">
        <v>1</v>
      </c>
      <c r="D3978" s="7">
        <v>1</v>
      </c>
      <c r="E3978" s="7">
        <v>1</v>
      </c>
      <c r="F3978" s="7">
        <v>1</v>
      </c>
      <c r="G3978" s="32">
        <v>1</v>
      </c>
      <c r="H3978" s="7">
        <v>1</v>
      </c>
      <c r="I3978" s="7">
        <v>1</v>
      </c>
      <c r="P3978" s="23"/>
    </row>
    <row r="3979" spans="1:16" x14ac:dyDescent="0.15">
      <c r="A3979" s="46">
        <v>39.76</v>
      </c>
      <c r="B3979" s="7">
        <v>1</v>
      </c>
      <c r="C3979" s="7">
        <v>1</v>
      </c>
      <c r="D3979" s="7">
        <v>1</v>
      </c>
      <c r="E3979" s="7">
        <v>1</v>
      </c>
      <c r="F3979" s="7">
        <v>1</v>
      </c>
      <c r="G3979" s="32">
        <v>1</v>
      </c>
      <c r="H3979" s="7">
        <v>1</v>
      </c>
      <c r="I3979" s="7">
        <v>1</v>
      </c>
      <c r="P3979" s="23"/>
    </row>
    <row r="3980" spans="1:16" x14ac:dyDescent="0.15">
      <c r="A3980" s="46">
        <v>39.770000000000003</v>
      </c>
      <c r="B3980" s="7">
        <v>1</v>
      </c>
      <c r="C3980" s="7">
        <v>1</v>
      </c>
      <c r="D3980" s="7">
        <v>1</v>
      </c>
      <c r="E3980" s="7">
        <v>1</v>
      </c>
      <c r="F3980" s="7">
        <v>1</v>
      </c>
      <c r="G3980" s="32">
        <v>1</v>
      </c>
      <c r="H3980" s="7">
        <v>1</v>
      </c>
      <c r="I3980" s="7">
        <v>1</v>
      </c>
      <c r="P3980" s="23"/>
    </row>
    <row r="3981" spans="1:16" x14ac:dyDescent="0.15">
      <c r="A3981" s="46">
        <v>39.78</v>
      </c>
      <c r="B3981" s="7">
        <v>1</v>
      </c>
      <c r="C3981" s="7">
        <v>1</v>
      </c>
      <c r="D3981" s="7">
        <v>1</v>
      </c>
      <c r="E3981" s="7">
        <v>1</v>
      </c>
      <c r="F3981" s="7">
        <v>1</v>
      </c>
      <c r="G3981" s="32">
        <v>1</v>
      </c>
      <c r="H3981" s="7">
        <v>1</v>
      </c>
      <c r="I3981" s="7">
        <v>1</v>
      </c>
      <c r="P3981" s="23"/>
    </row>
    <row r="3982" spans="1:16" x14ac:dyDescent="0.15">
      <c r="A3982" s="46">
        <v>39.79</v>
      </c>
      <c r="B3982" s="7">
        <v>1</v>
      </c>
      <c r="C3982" s="7">
        <v>1</v>
      </c>
      <c r="D3982" s="7">
        <v>1</v>
      </c>
      <c r="E3982" s="7">
        <v>1</v>
      </c>
      <c r="F3982" s="7">
        <v>1</v>
      </c>
      <c r="G3982" s="32">
        <v>1</v>
      </c>
      <c r="H3982" s="7">
        <v>1</v>
      </c>
      <c r="I3982" s="7">
        <v>1</v>
      </c>
      <c r="P3982" s="23"/>
    </row>
    <row r="3983" spans="1:16" x14ac:dyDescent="0.15">
      <c r="A3983" s="46">
        <v>39.799999999999997</v>
      </c>
      <c r="B3983" s="7">
        <v>1</v>
      </c>
      <c r="C3983" s="7">
        <v>1</v>
      </c>
      <c r="D3983" s="7">
        <v>1</v>
      </c>
      <c r="E3983" s="7">
        <v>1</v>
      </c>
      <c r="F3983" s="7">
        <v>1</v>
      </c>
      <c r="G3983" s="32">
        <v>1</v>
      </c>
      <c r="H3983" s="7">
        <v>1</v>
      </c>
      <c r="I3983" s="7">
        <v>1</v>
      </c>
      <c r="P3983" s="23"/>
    </row>
    <row r="3984" spans="1:16" x14ac:dyDescent="0.15">
      <c r="A3984" s="46">
        <v>39.81</v>
      </c>
      <c r="B3984" s="7">
        <v>1</v>
      </c>
      <c r="C3984" s="7">
        <v>1</v>
      </c>
      <c r="D3984" s="7">
        <v>1</v>
      </c>
      <c r="E3984" s="7">
        <v>1</v>
      </c>
      <c r="F3984" s="7">
        <v>1</v>
      </c>
      <c r="G3984" s="32">
        <v>1</v>
      </c>
      <c r="H3984" s="7">
        <v>1</v>
      </c>
      <c r="I3984" s="7">
        <v>1</v>
      </c>
      <c r="P3984" s="23"/>
    </row>
    <row r="3985" spans="1:16" x14ac:dyDescent="0.15">
      <c r="A3985" s="46">
        <v>39.82</v>
      </c>
      <c r="B3985" s="7">
        <v>1</v>
      </c>
      <c r="C3985" s="7">
        <v>1</v>
      </c>
      <c r="D3985" s="7">
        <v>1</v>
      </c>
      <c r="E3985" s="7">
        <v>1</v>
      </c>
      <c r="F3985" s="7">
        <v>1</v>
      </c>
      <c r="G3985" s="32">
        <v>1</v>
      </c>
      <c r="H3985" s="7">
        <v>1</v>
      </c>
      <c r="I3985" s="7">
        <v>1</v>
      </c>
      <c r="P3985" s="23"/>
    </row>
    <row r="3986" spans="1:16" x14ac:dyDescent="0.15">
      <c r="A3986" s="46">
        <v>39.83</v>
      </c>
      <c r="B3986" s="7">
        <v>1</v>
      </c>
      <c r="C3986" s="7">
        <v>1</v>
      </c>
      <c r="D3986" s="7">
        <v>1</v>
      </c>
      <c r="E3986" s="7">
        <v>1</v>
      </c>
      <c r="F3986" s="7">
        <v>1</v>
      </c>
      <c r="G3986" s="32">
        <v>1</v>
      </c>
      <c r="H3986" s="7">
        <v>1</v>
      </c>
      <c r="I3986" s="7">
        <v>1</v>
      </c>
      <c r="P3986" s="23"/>
    </row>
    <row r="3987" spans="1:16" x14ac:dyDescent="0.15">
      <c r="A3987" s="46">
        <v>39.840000000000003</v>
      </c>
      <c r="B3987" s="7">
        <v>1</v>
      </c>
      <c r="C3987" s="7">
        <v>1</v>
      </c>
      <c r="D3987" s="7">
        <v>1</v>
      </c>
      <c r="E3987" s="7">
        <v>1</v>
      </c>
      <c r="F3987" s="7">
        <v>1</v>
      </c>
      <c r="G3987" s="32">
        <v>1</v>
      </c>
      <c r="H3987" s="7">
        <v>1</v>
      </c>
      <c r="I3987" s="7">
        <v>1</v>
      </c>
      <c r="P3987" s="23"/>
    </row>
    <row r="3988" spans="1:16" x14ac:dyDescent="0.15">
      <c r="A3988" s="46">
        <v>39.85</v>
      </c>
      <c r="B3988" s="7">
        <v>1</v>
      </c>
      <c r="C3988" s="7">
        <v>1</v>
      </c>
      <c r="D3988" s="7">
        <v>1</v>
      </c>
      <c r="E3988" s="7">
        <v>1</v>
      </c>
      <c r="F3988" s="7">
        <v>1</v>
      </c>
      <c r="G3988" s="32">
        <v>1</v>
      </c>
      <c r="H3988" s="7">
        <v>1</v>
      </c>
      <c r="I3988" s="7">
        <v>1</v>
      </c>
      <c r="P3988" s="23"/>
    </row>
    <row r="3989" spans="1:16" x14ac:dyDescent="0.15">
      <c r="A3989" s="46">
        <v>39.86</v>
      </c>
      <c r="B3989" s="7">
        <v>1</v>
      </c>
      <c r="C3989" s="7">
        <v>1</v>
      </c>
      <c r="D3989" s="7">
        <v>1</v>
      </c>
      <c r="E3989" s="7">
        <v>1</v>
      </c>
      <c r="F3989" s="7">
        <v>1</v>
      </c>
      <c r="G3989" s="32">
        <v>1</v>
      </c>
      <c r="H3989" s="7">
        <v>1</v>
      </c>
      <c r="I3989" s="7">
        <v>1</v>
      </c>
      <c r="P3989" s="23"/>
    </row>
    <row r="3990" spans="1:16" x14ac:dyDescent="0.15">
      <c r="A3990" s="46">
        <v>39.869999999999997</v>
      </c>
      <c r="B3990" s="7">
        <v>1</v>
      </c>
      <c r="C3990" s="7">
        <v>1</v>
      </c>
      <c r="D3990" s="7">
        <v>1</v>
      </c>
      <c r="E3990" s="7">
        <v>1</v>
      </c>
      <c r="F3990" s="7">
        <v>1</v>
      </c>
      <c r="G3990" s="32">
        <v>1</v>
      </c>
      <c r="H3990" s="7">
        <v>1</v>
      </c>
      <c r="I3990" s="7">
        <v>1</v>
      </c>
      <c r="P3990" s="23"/>
    </row>
    <row r="3991" spans="1:16" x14ac:dyDescent="0.15">
      <c r="A3991" s="46">
        <v>39.880000000000003</v>
      </c>
      <c r="B3991" s="7">
        <v>1</v>
      </c>
      <c r="C3991" s="7">
        <v>1</v>
      </c>
      <c r="D3991" s="7">
        <v>1</v>
      </c>
      <c r="E3991" s="7">
        <v>1</v>
      </c>
      <c r="F3991" s="7">
        <v>1</v>
      </c>
      <c r="G3991" s="32">
        <v>1</v>
      </c>
      <c r="H3991" s="7">
        <v>1</v>
      </c>
      <c r="I3991" s="7">
        <v>1</v>
      </c>
      <c r="P3991" s="23"/>
    </row>
    <row r="3992" spans="1:16" x14ac:dyDescent="0.15">
      <c r="A3992" s="46">
        <v>39.89</v>
      </c>
      <c r="B3992" s="7">
        <v>1</v>
      </c>
      <c r="C3992" s="7">
        <v>1</v>
      </c>
      <c r="D3992" s="7">
        <v>1</v>
      </c>
      <c r="E3992" s="7">
        <v>1</v>
      </c>
      <c r="F3992" s="7">
        <v>1</v>
      </c>
      <c r="G3992" s="32">
        <v>1</v>
      </c>
      <c r="H3992" s="7">
        <v>1</v>
      </c>
      <c r="I3992" s="7">
        <v>1</v>
      </c>
      <c r="P3992" s="23"/>
    </row>
    <row r="3993" spans="1:16" x14ac:dyDescent="0.15">
      <c r="A3993" s="46">
        <v>39.9</v>
      </c>
      <c r="B3993" s="7">
        <v>1</v>
      </c>
      <c r="C3993" s="7">
        <v>1</v>
      </c>
      <c r="D3993" s="7">
        <v>1</v>
      </c>
      <c r="E3993" s="7">
        <v>1</v>
      </c>
      <c r="F3993" s="7">
        <v>1</v>
      </c>
      <c r="G3993" s="32">
        <v>1</v>
      </c>
      <c r="H3993" s="7">
        <v>1</v>
      </c>
      <c r="I3993" s="7">
        <v>1</v>
      </c>
      <c r="P3993" s="23"/>
    </row>
    <row r="3994" spans="1:16" x14ac:dyDescent="0.15">
      <c r="A3994" s="46">
        <v>39.909999999999997</v>
      </c>
      <c r="B3994" s="7">
        <v>1</v>
      </c>
      <c r="C3994" s="7">
        <v>1</v>
      </c>
      <c r="D3994" s="7">
        <v>1</v>
      </c>
      <c r="E3994" s="7">
        <v>1</v>
      </c>
      <c r="F3994" s="7">
        <v>1</v>
      </c>
      <c r="G3994" s="32">
        <v>1</v>
      </c>
      <c r="H3994" s="7">
        <v>1</v>
      </c>
      <c r="I3994" s="7">
        <v>1</v>
      </c>
      <c r="P3994" s="23"/>
    </row>
    <row r="3995" spans="1:16" x14ac:dyDescent="0.15">
      <c r="A3995" s="46">
        <v>39.92</v>
      </c>
      <c r="B3995" s="7">
        <v>1</v>
      </c>
      <c r="C3995" s="7">
        <v>1</v>
      </c>
      <c r="D3995" s="7">
        <v>1</v>
      </c>
      <c r="E3995" s="7">
        <v>1</v>
      </c>
      <c r="F3995" s="7">
        <v>1</v>
      </c>
      <c r="G3995" s="32">
        <v>1</v>
      </c>
      <c r="H3995" s="7">
        <v>1</v>
      </c>
      <c r="I3995" s="7">
        <v>1</v>
      </c>
      <c r="P3995" s="23"/>
    </row>
    <row r="3996" spans="1:16" x14ac:dyDescent="0.15">
      <c r="A3996" s="46">
        <v>39.93</v>
      </c>
      <c r="B3996" s="7">
        <v>1</v>
      </c>
      <c r="C3996" s="7">
        <v>1</v>
      </c>
      <c r="D3996" s="7">
        <v>1</v>
      </c>
      <c r="E3996" s="7">
        <v>1</v>
      </c>
      <c r="F3996" s="7">
        <v>1</v>
      </c>
      <c r="G3996" s="32">
        <v>1</v>
      </c>
      <c r="H3996" s="7">
        <v>1</v>
      </c>
      <c r="I3996" s="7">
        <v>1</v>
      </c>
      <c r="P3996" s="23"/>
    </row>
    <row r="3997" spans="1:16" x14ac:dyDescent="0.15">
      <c r="A3997" s="46">
        <v>39.94</v>
      </c>
      <c r="B3997" s="7">
        <v>1</v>
      </c>
      <c r="C3997" s="7">
        <v>1</v>
      </c>
      <c r="D3997" s="7">
        <v>1</v>
      </c>
      <c r="E3997" s="7">
        <v>1</v>
      </c>
      <c r="F3997" s="7">
        <v>1</v>
      </c>
      <c r="G3997" s="32">
        <v>1</v>
      </c>
      <c r="H3997" s="7">
        <v>1</v>
      </c>
      <c r="I3997" s="7">
        <v>1</v>
      </c>
      <c r="P3997" s="23"/>
    </row>
    <row r="3998" spans="1:16" x14ac:dyDescent="0.15">
      <c r="A3998" s="46">
        <v>39.950000000000003</v>
      </c>
      <c r="B3998" s="7">
        <v>1</v>
      </c>
      <c r="C3998" s="7">
        <v>1</v>
      </c>
      <c r="D3998" s="7">
        <v>1</v>
      </c>
      <c r="E3998" s="7">
        <v>1</v>
      </c>
      <c r="F3998" s="7">
        <v>1</v>
      </c>
      <c r="G3998" s="32">
        <v>1</v>
      </c>
      <c r="H3998" s="7">
        <v>1</v>
      </c>
      <c r="I3998" s="7">
        <v>1</v>
      </c>
      <c r="P3998" s="23"/>
    </row>
    <row r="3999" spans="1:16" x14ac:dyDescent="0.15">
      <c r="A3999" s="46">
        <v>39.96</v>
      </c>
      <c r="B3999" s="7">
        <v>1</v>
      </c>
      <c r="C3999" s="7">
        <v>1</v>
      </c>
      <c r="D3999" s="7">
        <v>1</v>
      </c>
      <c r="E3999" s="7">
        <v>1</v>
      </c>
      <c r="F3999" s="7">
        <v>1</v>
      </c>
      <c r="G3999" s="32">
        <v>1</v>
      </c>
      <c r="H3999" s="7">
        <v>1</v>
      </c>
      <c r="I3999" s="7">
        <v>1</v>
      </c>
      <c r="P3999" s="23"/>
    </row>
    <row r="4000" spans="1:16" x14ac:dyDescent="0.15">
      <c r="A4000" s="46">
        <v>39.97</v>
      </c>
      <c r="B4000" s="7">
        <v>1</v>
      </c>
      <c r="C4000" s="7">
        <v>1</v>
      </c>
      <c r="D4000" s="7">
        <v>1</v>
      </c>
      <c r="E4000" s="7">
        <v>1</v>
      </c>
      <c r="F4000" s="7">
        <v>1</v>
      </c>
      <c r="G4000" s="32">
        <v>1</v>
      </c>
      <c r="H4000" s="7">
        <v>1</v>
      </c>
      <c r="I4000" s="7">
        <v>1</v>
      </c>
      <c r="P4000" s="23"/>
    </row>
    <row r="4001" spans="1:16" x14ac:dyDescent="0.15">
      <c r="A4001" s="46">
        <v>39.979999999999997</v>
      </c>
      <c r="B4001" s="7">
        <v>1</v>
      </c>
      <c r="C4001" s="7">
        <v>1</v>
      </c>
      <c r="D4001" s="7">
        <v>1</v>
      </c>
      <c r="E4001" s="7">
        <v>1</v>
      </c>
      <c r="F4001" s="7">
        <v>1</v>
      </c>
      <c r="G4001" s="32">
        <v>1</v>
      </c>
      <c r="H4001" s="7">
        <v>1</v>
      </c>
      <c r="I4001" s="7">
        <v>1</v>
      </c>
      <c r="P4001" s="23"/>
    </row>
    <row r="4002" spans="1:16" x14ac:dyDescent="0.15">
      <c r="A4002" s="46">
        <v>39.99</v>
      </c>
      <c r="B4002" s="7">
        <v>1</v>
      </c>
      <c r="C4002" s="7">
        <v>1</v>
      </c>
      <c r="D4002" s="7">
        <v>1</v>
      </c>
      <c r="E4002" s="7">
        <v>1</v>
      </c>
      <c r="F4002" s="7">
        <v>1</v>
      </c>
      <c r="G4002" s="32">
        <v>1</v>
      </c>
      <c r="H4002" s="7">
        <v>1</v>
      </c>
      <c r="I4002" s="7">
        <v>1</v>
      </c>
      <c r="P4002" s="23"/>
    </row>
    <row r="4003" spans="1:16" x14ac:dyDescent="0.15">
      <c r="A4003" s="46">
        <v>40</v>
      </c>
      <c r="B4003" s="7">
        <v>1</v>
      </c>
      <c r="C4003" s="7">
        <v>1</v>
      </c>
      <c r="D4003" s="7">
        <v>1</v>
      </c>
      <c r="E4003" s="7">
        <v>1</v>
      </c>
      <c r="F4003" s="7">
        <v>1</v>
      </c>
      <c r="G4003" s="32">
        <v>1</v>
      </c>
      <c r="H4003" s="7">
        <v>1</v>
      </c>
      <c r="I4003" s="7">
        <v>1</v>
      </c>
      <c r="P4003" s="23"/>
    </row>
  </sheetData>
  <phoneticPr fontId="2" type="noConversion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O21"/>
  <sheetViews>
    <sheetView zoomScale="110" zoomScaleNormal="110" workbookViewId="0">
      <selection activeCell="C2" sqref="C2"/>
    </sheetView>
  </sheetViews>
  <sheetFormatPr defaultRowHeight="13.5" x14ac:dyDescent="0.15"/>
  <cols>
    <col min="1" max="1" width="13.875" customWidth="1"/>
    <col min="2" max="2" width="13.125" style="1" customWidth="1"/>
    <col min="3" max="3" width="7" style="1" customWidth="1"/>
    <col min="4" max="4" width="11.5" style="13" customWidth="1"/>
    <col min="5" max="5" width="13.75" style="14" customWidth="1"/>
    <col min="6" max="6" width="13.25" style="1" customWidth="1"/>
  </cols>
  <sheetData>
    <row r="1" spans="2:15" x14ac:dyDescent="0.15">
      <c r="B1" s="42" t="s">
        <v>44</v>
      </c>
      <c r="C1" s="42" t="s">
        <v>34</v>
      </c>
      <c r="D1" s="43" t="s">
        <v>41</v>
      </c>
      <c r="E1" s="44" t="s">
        <v>40</v>
      </c>
      <c r="F1" s="42" t="s">
        <v>43</v>
      </c>
    </row>
    <row r="2" spans="2:15" x14ac:dyDescent="0.15">
      <c r="B2" s="1">
        <f>'Single rule tool'!D3</f>
        <v>3</v>
      </c>
      <c r="C2" s="1">
        <f>'Single rule tool'!D4</f>
        <v>2</v>
      </c>
      <c r="D2" s="45">
        <v>0</v>
      </c>
      <c r="E2" s="14">
        <f>1-((NORMSDIST($B$2-D2)-NORMSDIST(-$B$2-D2))^$C$2)</f>
        <v>5.3923032277372052E-3</v>
      </c>
      <c r="F2" s="13">
        <f>D2+1.65</f>
        <v>1.65</v>
      </c>
    </row>
    <row r="3" spans="2:15" x14ac:dyDescent="0.15">
      <c r="D3" s="45">
        <v>0.5</v>
      </c>
      <c r="E3" s="14">
        <f t="shared" ref="E3:E12" si="0">1-((NORMSDIST($B$2-D3)-NORMSDIST(-$B$2-D3))^$C$2)</f>
        <v>1.284308565242509E-2</v>
      </c>
      <c r="F3" s="13">
        <f t="shared" ref="F3:F12" si="1">D3+1.65</f>
        <v>2.15</v>
      </c>
    </row>
    <row r="4" spans="2:15" x14ac:dyDescent="0.15">
      <c r="D4" s="45">
        <v>1</v>
      </c>
      <c r="E4" s="14">
        <f t="shared" si="0"/>
        <v>4.5044595823436229E-2</v>
      </c>
      <c r="F4" s="13">
        <f t="shared" si="1"/>
        <v>2.65</v>
      </c>
    </row>
    <row r="5" spans="2:15" x14ac:dyDescent="0.15">
      <c r="D5" s="45">
        <v>1.5</v>
      </c>
      <c r="E5" s="14">
        <f t="shared" si="0"/>
        <v>0.12915754175297922</v>
      </c>
      <c r="F5" s="13">
        <f t="shared" si="1"/>
        <v>3.15</v>
      </c>
    </row>
    <row r="6" spans="2:15" x14ac:dyDescent="0.15">
      <c r="D6" s="45">
        <v>2</v>
      </c>
      <c r="E6" s="14">
        <f t="shared" si="0"/>
        <v>0.29213950060836469</v>
      </c>
      <c r="F6" s="13">
        <f t="shared" si="1"/>
        <v>3.65</v>
      </c>
    </row>
    <row r="7" spans="2:15" x14ac:dyDescent="0.15">
      <c r="D7" s="45">
        <v>2.5</v>
      </c>
      <c r="E7" s="14">
        <f t="shared" si="0"/>
        <v>0.52187969091002273</v>
      </c>
      <c r="F7" s="13">
        <f t="shared" si="1"/>
        <v>4.1500000000000004</v>
      </c>
    </row>
    <row r="8" spans="2:15" x14ac:dyDescent="0.15">
      <c r="D8" s="45">
        <v>3</v>
      </c>
      <c r="E8" s="14">
        <f t="shared" si="0"/>
        <v>0.7500000009865877</v>
      </c>
      <c r="F8" s="13">
        <f t="shared" si="1"/>
        <v>4.6500000000000004</v>
      </c>
    </row>
    <row r="9" spans="2:15" x14ac:dyDescent="0.15">
      <c r="D9" s="45">
        <v>3.5</v>
      </c>
      <c r="E9" s="14">
        <f t="shared" si="0"/>
        <v>0.90480458722169188</v>
      </c>
      <c r="F9" s="13">
        <f t="shared" si="1"/>
        <v>5.15</v>
      </c>
    </row>
    <row r="10" spans="2:15" x14ac:dyDescent="0.15">
      <c r="D10" s="45">
        <v>4</v>
      </c>
      <c r="E10" s="14">
        <f t="shared" si="0"/>
        <v>0.97482851040035101</v>
      </c>
      <c r="F10" s="13">
        <f t="shared" si="1"/>
        <v>5.65</v>
      </c>
    </row>
    <row r="11" spans="2:15" x14ac:dyDescent="0.15">
      <c r="D11" s="45">
        <v>4.5</v>
      </c>
      <c r="E11" s="14">
        <f t="shared" si="0"/>
        <v>0.99553679785862659</v>
      </c>
      <c r="F11" s="13">
        <f t="shared" si="1"/>
        <v>6.15</v>
      </c>
    </row>
    <row r="12" spans="2:15" x14ac:dyDescent="0.15">
      <c r="D12" s="45">
        <v>5</v>
      </c>
      <c r="E12" s="14">
        <f t="shared" si="0"/>
        <v>0.99948243149634042</v>
      </c>
      <c r="F12" s="13">
        <f t="shared" si="1"/>
        <v>6.65</v>
      </c>
    </row>
    <row r="13" spans="2:15" x14ac:dyDescent="0.15">
      <c r="D13" s="45"/>
      <c r="F13" s="13"/>
      <c r="O13" s="15"/>
    </row>
    <row r="14" spans="2:15" x14ac:dyDescent="0.15">
      <c r="O14" s="15"/>
    </row>
    <row r="15" spans="2:15" x14ac:dyDescent="0.15">
      <c r="O15" s="15"/>
    </row>
    <row r="16" spans="2:15" x14ac:dyDescent="0.15">
      <c r="G16" s="12">
        <f>ABS('Single rule tool'!G4)+1.65</f>
        <v>1.65</v>
      </c>
      <c r="H16" s="12">
        <f>G16</f>
        <v>1.65</v>
      </c>
      <c r="O16" s="15"/>
    </row>
    <row r="17" spans="7:15" x14ac:dyDescent="0.15">
      <c r="G17">
        <v>1</v>
      </c>
      <c r="H17">
        <v>0</v>
      </c>
      <c r="O17" s="15"/>
    </row>
    <row r="18" spans="7:15" x14ac:dyDescent="0.15">
      <c r="O18" s="15"/>
    </row>
    <row r="19" spans="7:15" x14ac:dyDescent="0.15">
      <c r="O19" s="15"/>
    </row>
    <row r="20" spans="7:15" x14ac:dyDescent="0.15">
      <c r="O20" s="15"/>
    </row>
    <row r="21" spans="7:15" x14ac:dyDescent="0.15">
      <c r="O21" s="15"/>
    </row>
  </sheetData>
  <phoneticPr fontId="2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Single rule tool</vt:lpstr>
      <vt:lpstr>Multi  rule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2024-04-26T08:50:35Z</dcterms:modified>
</cp:coreProperties>
</file>